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58503BDE-CA23-4C63-8161-AA56B51EB4C1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2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2" l="1"/>
  <c r="F22" i="2"/>
  <c r="E33" i="2" l="1"/>
  <c r="E29" i="2"/>
  <c r="E24" i="2"/>
  <c r="E19" i="2"/>
  <c r="E12" i="2"/>
  <c r="E34" i="2" l="1"/>
  <c r="F24" i="2"/>
  <c r="F33" i="2" l="1"/>
  <c r="F29" i="2"/>
  <c r="F19" i="2"/>
  <c r="F12" i="2"/>
  <c r="F34" i="2" l="1"/>
</calcChain>
</file>

<file path=xl/sharedStrings.xml><?xml version="1.0" encoding="utf-8"?>
<sst xmlns="http://schemas.openxmlformats.org/spreadsheetml/2006/main" count="38" uniqueCount="32">
  <si>
    <t>الفجيرة
Fujairah</t>
  </si>
  <si>
    <t>أم القيوين
U.A.Q</t>
  </si>
  <si>
    <t>دبي
Dubai</t>
  </si>
  <si>
    <t>الشارقة
Sharjah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</si>
  <si>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</si>
  <si>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</si>
  <si>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</si>
  <si>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</si>
  <si>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</si>
  <si>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</si>
  <si>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عجمان
Ajman</t>
  </si>
  <si>
    <t>عدد الطلبات 
Number of Orders</t>
  </si>
  <si>
    <t>عدد الطلبات المكتملة
Number of completed Orders</t>
  </si>
  <si>
    <t>عدد الطلبات المحولة من (مراكز الرعاية الصحية الأولية إلى المستشفيات) 2024</t>
  </si>
  <si>
    <t>Number of Referral Order from ( Primary Healthcare Centers to Hospitals ) 2024</t>
  </si>
  <si>
    <t>مستشفى الكويت
 Al Kuwait Hospital</t>
  </si>
  <si>
    <t>مستشفى الأمل للصحة النفسية
Al Amal Psychiatric Hospital</t>
  </si>
  <si>
    <t>مستشفى القاسمي 
 Al Qassimi Hospital</t>
  </si>
  <si>
    <t>مستشفى القاسمي للنساء والولادة والأطفال  
  Al Qassimi Women’s and Children’s Hospital</t>
  </si>
  <si>
    <t>مستشفى الذيد
 Al Dhaid Hospital</t>
  </si>
  <si>
    <t>مستشفى خورفكان
 Khorfakkan Hospital</t>
  </si>
  <si>
    <t>مستشفى كلباء
  Kalba Hospital</t>
  </si>
  <si>
    <t>مستشفى ام القيوين
 Umm Al Quwain Hospital</t>
  </si>
  <si>
    <t>مستشفى صقر
 Saqr Hospital</t>
  </si>
  <si>
    <t>مستشفى إبراهيم بن حمد عبيد الله
 Ibrahim Bin Hamad Obaid Allah Hospital</t>
  </si>
  <si>
    <t xml:space="preserve">مستشفى عبدالله بن عمران للنساء والولادة والاطفال الخدج
 Abdullah Bin Omran Obstetics and Gnecology Hospital </t>
  </si>
  <si>
    <t>مستشفى شعم
 Shaa'm Hospital</t>
  </si>
  <si>
    <t>مستشفى الفجيرة
Al Fujairah Hospital</t>
  </si>
  <si>
    <t>مستشفى دبا الفجيرة
 Dibba Hospital</t>
  </si>
  <si>
    <t>مستشفى مسافي
 Masafi Hospital</t>
  </si>
  <si>
    <t>مستشفى مصفوت
 Masfout Hospital</t>
  </si>
  <si>
    <t>مستشفى الشيخ خليفة
 Sheikh Khalifa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</si>
</sst>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0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2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7" fillId="6" borderId="4" xfId="7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3" fontId="5" fillId="5" borderId="2" xfId="0" applyNumberFormat="1" applyFont="1" applyFill="1" applyBorder="1" applyAlignment="1">
      <alignment horizontal="center" vertical="top" wrapText="1"/>
    </xf>
    <xf numFmtId="3" fontId="5" fillId="5" borderId="3" xfId="0" applyNumberFormat="1" applyFont="1" applyFill="1" applyBorder="1" applyAlignment="1">
      <alignment horizontal="center" vertical="top" wrapText="1"/>
    </xf>
    <xf numFmtId="0" fontId="7" fillId="6" borderId="5" xfId="7" applyFont="1" applyFill="1" applyBorder="1" applyAlignment="1">
      <alignment horizontal="center" vertical="center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4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14111</xdr:colOff>
      <xdr:row>2</xdr:row>
      <xdr:rowOff>116762</xdr:rowOff>
    </xdr:from>
    <xdr:to>
      <xdr:col>4</xdr:col>
      <xdr:colOff>1950862</xdr:colOff>
      <xdr:row>4</xdr:row>
      <xdr:rowOff>158031</xdr:rowOff>
    </xdr:to>
    <xdr:pic>
      <xdr:nvPicPr>
        <xdr:cNvPr id="2" name="Picture 1" descr="Graphical user interface, text&#10;&#10;Description automatically generated">
          <a:extLst>
            <a:ext uri="{FF2B5EF4-FFF2-40B4-BE49-F238E27FC236}">
              <a16:creationId xmlns:a16="http://schemas.microsoft.com/office/drawing/2014/main" id="{1333842F-F29A-4EDD-9506-20D2F8BA80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441222" y="483651"/>
          <a:ext cx="1936751" cy="408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446167</xdr:colOff>
      <xdr:row>2</xdr:row>
      <xdr:rowOff>91722</xdr:rowOff>
    </xdr:from>
    <xdr:to>
      <xdr:col>7</xdr:col>
      <xdr:colOff>820396</xdr:colOff>
      <xdr:row>4</xdr:row>
      <xdr:rowOff>139590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41BBDA96-F0D7-434F-B5A4-9D90E3D82D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10676723" y="458611"/>
          <a:ext cx="374229" cy="414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H34"/>
  <sheetViews>
    <sheetView showGridLines="0" tabSelected="1" zoomScale="90" zoomScaleNormal="90" workbookViewId="0">
      <selection activeCell="E6" sqref="E6:H6"/>
    </sheetView>
  </sheetViews>
  <sheetFormatPr defaultRowHeight="14.5" x14ac:dyDescent="0.35"/>
  <cols>
    <col min="1" max="2" width="8.7265625" style="1"/>
    <col min="3" max="3" width="8.7265625" style="1" customWidth="1"/>
    <col min="4" max="4" width="8.7265625" customWidth="1"/>
    <col min="5" max="5" width="28.7265625" customWidth="1"/>
    <col min="6" max="6" width="28.7265625" style="1" customWidth="1"/>
    <col min="7" max="7" width="54.36328125" customWidth="1"/>
    <col min="8" max="8" width="12.90625" customWidth="1"/>
  </cols>
  <sheetData>
    <row r="1" spans="4:8" s="1" customFormat="1" x14ac:dyDescent="0.35"/>
    <row r="2" spans="4:8" s="2" customFormat="1" x14ac:dyDescent="0.35">
      <c r="F2" s="9"/>
    </row>
    <row r="3" spans="4:8" s="2" customFormat="1" x14ac:dyDescent="0.35">
      <c r="F3" s="9"/>
    </row>
    <row r="4" spans="4:8" s="2" customFormat="1" x14ac:dyDescent="0.35">
      <c r="F4" s="9"/>
    </row>
    <row r="5" spans="4:8" s="2" customFormat="1" x14ac:dyDescent="0.35">
      <c r="F5" s="9"/>
    </row>
    <row r="6" spans="4:8" s="1" customFormat="1" ht="23" customHeight="1" x14ac:dyDescent="0.35">
      <c r="E6" s="13" t="s">
        <v>4</v>
      </c>
      <c r="F6" s="13"/>
      <c r="G6" s="13"/>
      <c r="H6" s="13"/>
    </row>
    <row r="7" spans="4:8" s="1" customFormat="1" ht="15.5" x14ac:dyDescent="0.35">
      <c r="E7" s="14" t="s">
        <v>13</v>
      </c>
      <c r="F7" s="14"/>
      <c r="G7" s="14"/>
      <c r="H7" s="14"/>
    </row>
    <row r="8" spans="4:8" s="1" customFormat="1" ht="15.5" x14ac:dyDescent="0.35">
      <c r="E8" s="14" t="s">
        <v>14</v>
      </c>
      <c r="F8" s="14"/>
      <c r="G8" s="14"/>
      <c r="H8" s="14"/>
    </row>
    <row r="9" spans="4:8" ht="44" customHeight="1" x14ac:dyDescent="0.35">
      <c r="D9" s="6"/>
      <c r="E9" s="10" t="s">
        <v>12</v>
      </c>
      <c r="F9" s="10" t="s">
        <v>11</v>
      </c>
      <c r="G9" s="7" t="s">
        <v>8</v>
      </c>
      <c r="H9" s="8" t="s">
        <v>7</v>
      </c>
    </row>
    <row r="10" spans="4:8" ht="29" customHeight="1" x14ac:dyDescent="0.35">
      <c r="E10" s="11">
        <v>1716</v>
      </c>
      <c r="F10" s="11">
        <v>3864</v>
      </c>
      <c r="G10" s="3" t="s">
        <v>15</v>
      </c>
      <c r="H10" s="17" t="s">
        <v>2</v>
      </c>
    </row>
    <row r="11" spans="4:8" ht="29" customHeight="1" x14ac:dyDescent="0.35">
      <c r="E11" s="11">
        <v>6</v>
      </c>
      <c r="F11" s="11">
        <v>303</v>
      </c>
      <c r="G11" s="4" t="s">
        <v>16</v>
      </c>
      <c r="H11" s="18"/>
    </row>
    <row r="12" spans="4:8" s="1" customFormat="1" ht="29" customHeight="1" x14ac:dyDescent="0.35">
      <c r="E12" s="12">
        <f>SUM(E10:E11)</f>
        <v>1722</v>
      </c>
      <c r="F12" s="12">
        <f>SUM(F10:F11)</f>
        <v>4167</v>
      </c>
      <c r="G12" s="5" t="s">
        <v>5</v>
      </c>
      <c r="H12" s="19"/>
    </row>
    <row r="13" spans="4:8" ht="29" customHeight="1" x14ac:dyDescent="0.35">
      <c r="E13" s="11">
        <v>12340</v>
      </c>
      <c r="F13" s="11">
        <v>38173</v>
      </c>
      <c r="G13" s="4" t="s">
        <v>17</v>
      </c>
      <c r="H13" s="17" t="s">
        <v>3</v>
      </c>
    </row>
    <row r="14" spans="4:8" ht="29" customHeight="1" x14ac:dyDescent="0.35">
      <c r="E14" s="11">
        <v>4500</v>
      </c>
      <c r="F14" s="11">
        <v>11205</v>
      </c>
      <c r="G14" s="4" t="s">
        <v>18</v>
      </c>
      <c r="H14" s="18"/>
    </row>
    <row r="15" spans="4:8" ht="29" customHeight="1" x14ac:dyDescent="0.35">
      <c r="E15" s="11">
        <v>1367</v>
      </c>
      <c r="F15" s="11">
        <v>5268</v>
      </c>
      <c r="G15" s="4" t="s">
        <v>15</v>
      </c>
      <c r="H15" s="18"/>
    </row>
    <row r="16" spans="4:8" ht="29" customHeight="1" x14ac:dyDescent="0.35">
      <c r="E16" s="11">
        <v>651</v>
      </c>
      <c r="F16" s="11">
        <v>3296</v>
      </c>
      <c r="G16" s="4" t="s">
        <v>19</v>
      </c>
      <c r="H16" s="18"/>
    </row>
    <row r="17" spans="5:8" ht="29" customHeight="1" x14ac:dyDescent="0.35">
      <c r="E17" s="11">
        <v>2390</v>
      </c>
      <c r="F17" s="11">
        <v>7102</v>
      </c>
      <c r="G17" s="4" t="s">
        <v>20</v>
      </c>
      <c r="H17" s="18"/>
    </row>
    <row r="18" spans="5:8" ht="29" customHeight="1" x14ac:dyDescent="0.35">
      <c r="E18" s="11">
        <v>3321</v>
      </c>
      <c r="F18" s="11">
        <v>7476</v>
      </c>
      <c r="G18" s="4" t="s">
        <v>21</v>
      </c>
      <c r="H18" s="18"/>
    </row>
    <row r="19" spans="5:8" s="1" customFormat="1" ht="29" customHeight="1" x14ac:dyDescent="0.35">
      <c r="E19" s="12">
        <f>SUM(E13:E18)</f>
        <v>24569</v>
      </c>
      <c r="F19" s="12">
        <f>SUM(F13:F18)</f>
        <v>72520</v>
      </c>
      <c r="G19" s="5" t="s">
        <v>5</v>
      </c>
      <c r="H19" s="19"/>
    </row>
    <row r="20" spans="5:8" s="1" customFormat="1" ht="29" customHeight="1" x14ac:dyDescent="0.35">
      <c r="E20" s="11">
        <v>0</v>
      </c>
      <c r="F20" s="11">
        <v>375</v>
      </c>
      <c r="G20" s="4" t="s">
        <v>31</v>
      </c>
      <c r="H20" s="17" t="s">
        <v>10</v>
      </c>
    </row>
    <row r="21" spans="5:8" s="1" customFormat="1" ht="29" customHeight="1" x14ac:dyDescent="0.35">
      <c r="E21" s="11">
        <v>0</v>
      </c>
      <c r="F21" s="11">
        <v>2</v>
      </c>
      <c r="G21" s="4" t="s">
        <v>30</v>
      </c>
      <c r="H21" s="18"/>
    </row>
    <row r="22" spans="5:8" s="1" customFormat="1" ht="29" customHeight="1" x14ac:dyDescent="0.35">
      <c r="E22" s="12">
        <f>SUM(E20:E21)</f>
        <v>0</v>
      </c>
      <c r="F22" s="12">
        <f>SUM(F20:F21)</f>
        <v>377</v>
      </c>
      <c r="G22" s="5" t="s">
        <v>5</v>
      </c>
      <c r="H22" s="19"/>
    </row>
    <row r="23" spans="5:8" ht="29" customHeight="1" x14ac:dyDescent="0.35">
      <c r="E23" s="11">
        <v>732</v>
      </c>
      <c r="F23" s="11">
        <v>4629</v>
      </c>
      <c r="G23" s="4" t="s">
        <v>22</v>
      </c>
      <c r="H23" s="17" t="s">
        <v>1</v>
      </c>
    </row>
    <row r="24" spans="5:8" s="1" customFormat="1" ht="29" customHeight="1" x14ac:dyDescent="0.35">
      <c r="E24" s="12">
        <f>SUM(E23)</f>
        <v>732</v>
      </c>
      <c r="F24" s="12">
        <f>SUM(F23)</f>
        <v>4629</v>
      </c>
      <c r="G24" s="5" t="s">
        <v>5</v>
      </c>
      <c r="H24" s="19"/>
    </row>
    <row r="25" spans="5:8" ht="29" customHeight="1" x14ac:dyDescent="0.35">
      <c r="E25" s="11">
        <v>6774</v>
      </c>
      <c r="F25" s="11">
        <v>17025</v>
      </c>
      <c r="G25" s="4" t="s">
        <v>23</v>
      </c>
      <c r="H25" s="17" t="s">
        <v>6</v>
      </c>
    </row>
    <row r="26" spans="5:8" ht="29" customHeight="1" x14ac:dyDescent="0.35">
      <c r="E26" s="11">
        <v>5155</v>
      </c>
      <c r="F26" s="11">
        <v>17014</v>
      </c>
      <c r="G26" s="4" t="s">
        <v>24</v>
      </c>
      <c r="H26" s="18"/>
    </row>
    <row r="27" spans="5:8" ht="29" customHeight="1" x14ac:dyDescent="0.35">
      <c r="E27" s="11">
        <v>1733</v>
      </c>
      <c r="F27" s="11">
        <v>3349</v>
      </c>
      <c r="G27" s="4" t="s">
        <v>25</v>
      </c>
      <c r="H27" s="18"/>
    </row>
    <row r="28" spans="5:8" ht="29" customHeight="1" x14ac:dyDescent="0.35">
      <c r="E28" s="11">
        <v>84</v>
      </c>
      <c r="F28" s="11">
        <v>287</v>
      </c>
      <c r="G28" s="4" t="s">
        <v>26</v>
      </c>
      <c r="H28" s="18"/>
    </row>
    <row r="29" spans="5:8" s="1" customFormat="1" ht="29" customHeight="1" x14ac:dyDescent="0.35">
      <c r="E29" s="12">
        <f>SUM(E25:E28)</f>
        <v>13746</v>
      </c>
      <c r="F29" s="12">
        <f>SUM(F25:F28)</f>
        <v>37675</v>
      </c>
      <c r="G29" s="5" t="s">
        <v>5</v>
      </c>
      <c r="H29" s="19"/>
    </row>
    <row r="30" spans="5:8" ht="29" customHeight="1" x14ac:dyDescent="0.35">
      <c r="E30" s="11">
        <v>14745</v>
      </c>
      <c r="F30" s="11">
        <v>27684</v>
      </c>
      <c r="G30" s="4" t="s">
        <v>27</v>
      </c>
      <c r="H30" s="17" t="s">
        <v>0</v>
      </c>
    </row>
    <row r="31" spans="5:8" ht="29" customHeight="1" x14ac:dyDescent="0.35">
      <c r="E31" s="11">
        <v>1365</v>
      </c>
      <c r="F31" s="11">
        <v>5309</v>
      </c>
      <c r="G31" s="4" t="s">
        <v>28</v>
      </c>
      <c r="H31" s="18"/>
    </row>
    <row r="32" spans="5:8" ht="29" customHeight="1" x14ac:dyDescent="0.35">
      <c r="E32" s="11">
        <v>375</v>
      </c>
      <c r="F32" s="11">
        <v>1208</v>
      </c>
      <c r="G32" s="4" t="s">
        <v>29</v>
      </c>
      <c r="H32" s="18"/>
    </row>
    <row r="33" spans="5:8" s="1" customFormat="1" ht="27" customHeight="1" x14ac:dyDescent="0.35">
      <c r="E33" s="12">
        <f>SUM(E30:E32)</f>
        <v>16485</v>
      </c>
      <c r="F33" s="12">
        <f>SUM(F30:F32)</f>
        <v>34201</v>
      </c>
      <c r="G33" s="5" t="s">
        <v>5</v>
      </c>
      <c r="H33" s="19"/>
    </row>
    <row r="34" spans="5:8" ht="31.5" customHeight="1" x14ac:dyDescent="0.35">
      <c r="E34" s="12">
        <f>SUM(E33,E29,E24,E22,E19,E12)</f>
        <v>57254</v>
      </c>
      <c r="F34" s="12">
        <f>SUM(F33,F29,F24,F22,F19,F12)</f>
        <v>153569</v>
      </c>
      <c r="G34" s="15" t="s">
        <v>9</v>
      </c>
      <c r="H34" s="16"/>
    </row>
  </sheetData>
  <mergeCells count="10">
    <mergeCell ref="E6:H6"/>
    <mergeCell ref="E7:H7"/>
    <mergeCell ref="E8:H8"/>
    <mergeCell ref="G34:H34"/>
    <mergeCell ref="H10:H12"/>
    <mergeCell ref="H13:H19"/>
    <mergeCell ref="H23:H24"/>
    <mergeCell ref="H25:H29"/>
    <mergeCell ref="H30:H33"/>
    <mergeCell ref="H20:H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2025-02-05T09:19:57Z</dcterms:modified>
</cp:coreProperties>
</file>