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الإجراءات الجراحية\البيانات من سمية\عدد الإجراءات الجراحية حسب التخصص والإمارة 2024\"/>
    </mc:Choice>
  </mc:AlternateContent>
  <xr:revisionPtr revIDLastSave="0" documentId="13_ncr:1_{556E3BF7-D773-48A4-948F-D54F047C7A40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4" sheetId="2" r:id="rId1"/>
  </sheets>
  <definedNames>
    <definedName name="_xlnm._FilterDatabase" localSheetId="0" hidden="1">'2024'!$D$5:$J$31</definedName>
  </definedNames>
  <calcPr calcId="191029"/>
</workbook>
</file>

<file path=xl/calcChain.xml><?xml version="1.0" encoding="utf-8"?>
<calcChain xmlns="http://schemas.openxmlformats.org/spreadsheetml/2006/main">
  <c r="D31" i="2" l="1"/>
  <c r="E31" i="2"/>
  <c r="F31" i="2"/>
  <c r="G31" i="2"/>
  <c r="H31" i="2"/>
  <c r="I19" i="2" l="1"/>
  <c r="I24" i="2" l="1"/>
  <c r="I9" i="2" l="1"/>
  <c r="I10" i="2"/>
  <c r="I11" i="2"/>
  <c r="I12" i="2"/>
  <c r="I13" i="2"/>
  <c r="I14" i="2"/>
  <c r="I15" i="2"/>
  <c r="I16" i="2"/>
  <c r="I17" i="2"/>
  <c r="I18" i="2"/>
  <c r="I20" i="2"/>
  <c r="I21" i="2"/>
  <c r="I22" i="2"/>
  <c r="I23" i="2"/>
  <c r="I25" i="2"/>
  <c r="I26" i="2"/>
  <c r="I30" i="2"/>
  <c r="I27" i="2"/>
  <c r="I28" i="2"/>
  <c r="I29" i="2"/>
  <c r="I31" i="2" l="1"/>
</calcChain>
</file>

<file path=xl/sharedStrings.xml><?xml version="1.0" encoding="utf-8"?>
<sst xmlns="http://schemas.openxmlformats.org/spreadsheetml/2006/main" count="35" uniqueCount="35">
  <si>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</si>
  <si>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</si>
  <si>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</si>
  <si>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</si>
  <si>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</si>
  <si>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</si>
  <si>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</si>
  <si>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القلب والأوعية الدموية
Cardiovascular</t>
  </si>
  <si>
    <t>جراحة علاج الألم 
Pain Management</t>
  </si>
  <si>
    <t>التخصص
Specialty</t>
  </si>
  <si>
    <t>إدارة البيانات والإحصاء</t>
  </si>
  <si>
    <t>جراحة الأوعية الدموية
Vascular Surgery</t>
  </si>
  <si>
    <t>الأشعة
Radiology</t>
  </si>
  <si>
    <t>الأشعة العصبية التداخلية
Interventional Neuroradiology</t>
  </si>
  <si>
    <t>عدد الإجراءات الجراحية حسب التخصص والإمارة (يتضمن الجدول جراحات الأسنان التي يتم إجراؤها في غرف العمليات) 2024</t>
  </si>
  <si>
    <t xml:space="preserve">ملاحظة : </t>
  </si>
  <si>
    <t>البيانات لاتتضمن الإجراءات التى تتم خارج غرف العمليات</t>
  </si>
  <si>
    <t>أمراض الجهاز الهضمي
Gastroenterology</t>
  </si>
  <si>
    <t>جراحة القلب
Cardiac Surgery</t>
  </si>
  <si>
    <t>جراحة الأذن والأنف والحنجرة
Ear, Nose, and Throat Surgery</t>
  </si>
  <si>
    <t>الجراحة العامة
General Surgery</t>
  </si>
  <si>
    <t>جراحة العيون
Ophthalmology Surgery</t>
  </si>
  <si>
    <t>جراحة تجميلية
Plastic Surgery</t>
  </si>
  <si>
    <t>جراحة الصدر
Thoracic Surgery</t>
  </si>
  <si>
    <t>جراحة المسالك البولية
Urology Surgery</t>
  </si>
  <si>
    <t>جراحة أطفال
Pediatric Surgery</t>
  </si>
  <si>
    <t xml:space="preserve">جراحـة العظــام والعمود الفقري 
Orthopedic &amp; Ortho Spinal Surgery </t>
  </si>
  <si>
    <t xml:space="preserve">الطب النفسي 
Psychiatry </t>
  </si>
  <si>
    <t>أمراض القلب التداخلية
Interventional Cardiology</t>
  </si>
  <si>
    <t>جراحة الأعصاب
Neurosurgery</t>
  </si>
  <si>
    <t xml:space="preserve">جراحة الفم والوجه والفكين - طب الأسنان 
Oral and Maxillofacial surgery- Dentistry </t>
  </si>
  <si>
    <t>Number of Surgical Procedures by Specialty and Emirate (Dental Surgeries Performed in Operation Theaters are Included) 2024</t>
  </si>
  <si>
    <t xml:space="preserve">أخرى
Other </t>
  </si>
  <si>
    <t>جراحة أمراض النساء والتوليد
Gynecology &amp; Obstetrics Surgery</t>
  </si>
  <si>
    <t xml:space="preserve">جراحة الوجه والفكين
Faciomaxillary surgery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</si>
</sst>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6" fillId="3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609599</xdr:colOff>
      <xdr:row>2</xdr:row>
      <xdr:rowOff>29992</xdr:rowOff>
    </xdr:from>
    <xdr:to>
      <xdr:col>5</xdr:col>
      <xdr:colOff>158750</xdr:colOff>
      <xdr:row>3</xdr:row>
      <xdr:rowOff>222250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6011C5E7-2605-4834-A60A-90B6D5AC3E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28799" y="347492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2495549</xdr:colOff>
      <xdr:row>1</xdr:row>
      <xdr:rowOff>139714</xdr:rowOff>
    </xdr:from>
    <xdr:to>
      <xdr:col>9</xdr:col>
      <xdr:colOff>2876550</xdr:colOff>
      <xdr:row>3</xdr:row>
      <xdr:rowOff>187326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C9846F0C-B398-4088-93DC-83D01FAC06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9658349" y="298464"/>
          <a:ext cx="381001" cy="4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M35"/>
  <sheetViews>
    <sheetView showGridLines="0" tabSelected="1" zoomScaleNormal="100" workbookViewId="0">
      <selection activeCell="D5" sqref="D5:J5"/>
    </sheetView>
  </sheetViews>
  <sheetFormatPr defaultRowHeight="12.5" x14ac:dyDescent="0.25"/>
  <cols>
    <col min="4" max="9" width="12.7265625" customWidth="1"/>
    <col min="10" max="10" width="42.26953125" customWidth="1"/>
    <col min="11" max="11" width="4.6328125" customWidth="1"/>
  </cols>
  <sheetData>
    <row r="3" spans="4:10" ht="17" customHeight="1" x14ac:dyDescent="0.25"/>
    <row r="4" spans="4:10" ht="18.5" customHeight="1" x14ac:dyDescent="0.25"/>
    <row r="5" spans="4:10" s="1" customFormat="1" ht="21.5" customHeight="1" x14ac:dyDescent="0.25">
      <c r="D5" s="10" t="s">
        <v>10</v>
      </c>
      <c r="E5" s="10"/>
      <c r="F5" s="10"/>
      <c r="G5" s="10"/>
      <c r="H5" s="10"/>
      <c r="I5" s="10"/>
      <c r="J5" s="10"/>
    </row>
    <row r="6" spans="4:10" s="6" customFormat="1" ht="14.5" customHeight="1" x14ac:dyDescent="0.25">
      <c r="D6" s="12" t="s">
        <v>14</v>
      </c>
      <c r="E6" s="12"/>
      <c r="F6" s="12"/>
      <c r="G6" s="12"/>
      <c r="H6" s="12"/>
      <c r="I6" s="12"/>
      <c r="J6" s="12"/>
    </row>
    <row r="7" spans="4:10" s="6" customFormat="1" ht="14.5" customHeight="1" x14ac:dyDescent="0.25">
      <c r="D7" s="11" t="s">
        <v>31</v>
      </c>
      <c r="E7" s="11"/>
      <c r="F7" s="11"/>
      <c r="G7" s="11"/>
      <c r="H7" s="11"/>
      <c r="I7" s="11"/>
      <c r="J7" s="11"/>
    </row>
    <row r="8" spans="4:10" s="1" customFormat="1" ht="39.5" customHeight="1" x14ac:dyDescent="0.25">
      <c r="D8" s="2" t="s">
        <v>5</v>
      </c>
      <c r="E8" s="2" t="s">
        <v>4</v>
      </c>
      <c r="F8" s="2" t="s">
        <v>3</v>
      </c>
      <c r="G8" s="2" t="s">
        <v>2</v>
      </c>
      <c r="H8" s="2" t="s">
        <v>1</v>
      </c>
      <c r="I8" s="2" t="s">
        <v>0</v>
      </c>
      <c r="J8" s="3" t="s">
        <v>9</v>
      </c>
    </row>
    <row r="9" spans="4:10" s="1" customFormat="1" ht="48" customHeight="1" x14ac:dyDescent="0.25">
      <c r="D9" s="5">
        <v>1</v>
      </c>
      <c r="E9" s="5">
        <v>0</v>
      </c>
      <c r="F9" s="5">
        <v>0</v>
      </c>
      <c r="G9" s="5">
        <v>294</v>
      </c>
      <c r="H9" s="5">
        <v>0</v>
      </c>
      <c r="I9" s="4">
        <f t="shared" ref="I9:I31" si="0">SUM(D9:H9)</f>
        <v>295</v>
      </c>
      <c r="J9" s="3" t="s">
        <v>18</v>
      </c>
    </row>
    <row r="10" spans="4:10" s="1" customFormat="1" ht="48" customHeight="1" x14ac:dyDescent="0.25">
      <c r="D10" s="5">
        <v>0</v>
      </c>
      <c r="E10" s="5">
        <v>0</v>
      </c>
      <c r="F10" s="5">
        <v>0</v>
      </c>
      <c r="G10" s="5">
        <v>91</v>
      </c>
      <c r="H10" s="5">
        <v>0</v>
      </c>
      <c r="I10" s="4">
        <f t="shared" si="0"/>
        <v>91</v>
      </c>
      <c r="J10" s="3" t="s">
        <v>7</v>
      </c>
    </row>
    <row r="11" spans="4:10" s="1" customFormat="1" ht="48" customHeight="1" x14ac:dyDescent="0.25">
      <c r="D11" s="5">
        <v>856</v>
      </c>
      <c r="E11" s="5">
        <v>0</v>
      </c>
      <c r="F11" s="5">
        <v>0</v>
      </c>
      <c r="G11" s="5">
        <v>2201</v>
      </c>
      <c r="H11" s="5">
        <v>0</v>
      </c>
      <c r="I11" s="4">
        <f t="shared" si="0"/>
        <v>3057</v>
      </c>
      <c r="J11" s="3" t="s">
        <v>28</v>
      </c>
    </row>
    <row r="12" spans="4:10" s="1" customFormat="1" ht="48" customHeight="1" x14ac:dyDescent="0.25">
      <c r="D12" s="5">
        <v>489</v>
      </c>
      <c r="E12" s="5">
        <v>418</v>
      </c>
      <c r="F12" s="5">
        <v>177</v>
      </c>
      <c r="G12" s="5">
        <v>693</v>
      </c>
      <c r="H12" s="5">
        <v>315</v>
      </c>
      <c r="I12" s="4">
        <f t="shared" si="0"/>
        <v>2092</v>
      </c>
      <c r="J12" s="3" t="s">
        <v>19</v>
      </c>
    </row>
    <row r="13" spans="4:10" s="1" customFormat="1" ht="48" customHeight="1" x14ac:dyDescent="0.25">
      <c r="D13" s="5">
        <v>1059</v>
      </c>
      <c r="E13" s="5">
        <v>2209</v>
      </c>
      <c r="F13" s="5">
        <v>187</v>
      </c>
      <c r="G13" s="5">
        <v>2133</v>
      </c>
      <c r="H13" s="5">
        <v>258</v>
      </c>
      <c r="I13" s="4">
        <f t="shared" si="0"/>
        <v>5846</v>
      </c>
      <c r="J13" s="3" t="s">
        <v>17</v>
      </c>
    </row>
    <row r="14" spans="4:10" s="1" customFormat="1" ht="48" customHeight="1" x14ac:dyDescent="0.25">
      <c r="D14" s="5">
        <v>1181</v>
      </c>
      <c r="E14" s="5">
        <v>1105</v>
      </c>
      <c r="F14" s="5">
        <v>218</v>
      </c>
      <c r="G14" s="5">
        <v>2856</v>
      </c>
      <c r="H14" s="5">
        <v>104</v>
      </c>
      <c r="I14" s="4">
        <f t="shared" si="0"/>
        <v>5464</v>
      </c>
      <c r="J14" s="3" t="s">
        <v>20</v>
      </c>
    </row>
    <row r="15" spans="4:10" s="1" customFormat="1" ht="48" customHeight="1" x14ac:dyDescent="0.25">
      <c r="D15" s="5">
        <v>971</v>
      </c>
      <c r="E15" s="5">
        <v>1096</v>
      </c>
      <c r="F15" s="5">
        <v>210</v>
      </c>
      <c r="G15" s="5">
        <v>3552</v>
      </c>
      <c r="H15" s="5">
        <v>0</v>
      </c>
      <c r="I15" s="4">
        <f t="shared" si="0"/>
        <v>5829</v>
      </c>
      <c r="J15" s="3" t="s">
        <v>33</v>
      </c>
    </row>
    <row r="16" spans="4:10" s="1" customFormat="1" ht="48" customHeight="1" x14ac:dyDescent="0.25">
      <c r="D16" s="5">
        <v>67</v>
      </c>
      <c r="E16" s="5">
        <v>168</v>
      </c>
      <c r="F16" s="5">
        <v>7</v>
      </c>
      <c r="G16" s="5">
        <v>218</v>
      </c>
      <c r="H16" s="5">
        <v>0</v>
      </c>
      <c r="I16" s="4">
        <f t="shared" si="0"/>
        <v>460</v>
      </c>
      <c r="J16" s="3" t="s">
        <v>29</v>
      </c>
    </row>
    <row r="17" spans="4:10" s="1" customFormat="1" ht="48" customHeight="1" x14ac:dyDescent="0.25">
      <c r="D17" s="5">
        <v>454</v>
      </c>
      <c r="E17" s="5">
        <v>551</v>
      </c>
      <c r="F17" s="5">
        <v>32</v>
      </c>
      <c r="G17" s="5">
        <v>872</v>
      </c>
      <c r="H17" s="5">
        <v>0</v>
      </c>
      <c r="I17" s="4">
        <f t="shared" si="0"/>
        <v>1909</v>
      </c>
      <c r="J17" s="3" t="s">
        <v>21</v>
      </c>
    </row>
    <row r="18" spans="4:10" s="1" customFormat="1" ht="48" customHeight="1" x14ac:dyDescent="0.25">
      <c r="D18" s="5">
        <v>239</v>
      </c>
      <c r="E18" s="5">
        <v>90</v>
      </c>
      <c r="F18" s="5">
        <v>74</v>
      </c>
      <c r="G18" s="5">
        <v>526</v>
      </c>
      <c r="H18" s="5">
        <v>93</v>
      </c>
      <c r="I18" s="4">
        <f t="shared" si="0"/>
        <v>1022</v>
      </c>
      <c r="J18" s="3" t="s">
        <v>30</v>
      </c>
    </row>
    <row r="19" spans="4:10" s="1" customFormat="1" ht="48" customHeight="1" x14ac:dyDescent="0.25">
      <c r="D19" s="5">
        <v>6</v>
      </c>
      <c r="E19" s="5">
        <v>10</v>
      </c>
      <c r="F19" s="5">
        <v>10</v>
      </c>
      <c r="G19" s="5">
        <v>11</v>
      </c>
      <c r="H19" s="5">
        <v>6</v>
      </c>
      <c r="I19" s="4">
        <f t="shared" si="0"/>
        <v>43</v>
      </c>
      <c r="J19" s="3" t="s">
        <v>34</v>
      </c>
    </row>
    <row r="20" spans="4:10" s="1" customFormat="1" ht="48" customHeight="1" x14ac:dyDescent="0.25">
      <c r="D20" s="5">
        <v>506</v>
      </c>
      <c r="E20" s="5">
        <v>732</v>
      </c>
      <c r="F20" s="5">
        <v>269</v>
      </c>
      <c r="G20" s="5">
        <v>1911</v>
      </c>
      <c r="H20" s="5">
        <v>0</v>
      </c>
      <c r="I20" s="4">
        <f t="shared" si="0"/>
        <v>3418</v>
      </c>
      <c r="J20" s="3" t="s">
        <v>26</v>
      </c>
    </row>
    <row r="21" spans="4:10" s="1" customFormat="1" ht="48" customHeight="1" x14ac:dyDescent="0.25">
      <c r="D21" s="5">
        <v>427</v>
      </c>
      <c r="E21" s="5">
        <v>214</v>
      </c>
      <c r="F21" s="5">
        <v>0</v>
      </c>
      <c r="G21" s="5">
        <v>1078</v>
      </c>
      <c r="H21" s="5">
        <v>0</v>
      </c>
      <c r="I21" s="4">
        <f t="shared" si="0"/>
        <v>1719</v>
      </c>
      <c r="J21" s="3" t="s">
        <v>25</v>
      </c>
    </row>
    <row r="22" spans="4:10" s="1" customFormat="1" ht="48" customHeight="1" x14ac:dyDescent="0.25">
      <c r="D22" s="5">
        <v>22</v>
      </c>
      <c r="E22" s="5">
        <v>1</v>
      </c>
      <c r="F22" s="5">
        <v>0</v>
      </c>
      <c r="G22" s="5">
        <v>81</v>
      </c>
      <c r="H22" s="5">
        <v>0</v>
      </c>
      <c r="I22" s="4">
        <f t="shared" si="0"/>
        <v>104</v>
      </c>
      <c r="J22" s="3" t="s">
        <v>8</v>
      </c>
    </row>
    <row r="23" spans="4:10" s="1" customFormat="1" ht="48" customHeight="1" x14ac:dyDescent="0.25">
      <c r="D23" s="5">
        <v>218</v>
      </c>
      <c r="E23" s="5">
        <v>325</v>
      </c>
      <c r="F23" s="5">
        <v>0</v>
      </c>
      <c r="G23" s="5">
        <v>553</v>
      </c>
      <c r="H23" s="5">
        <v>0</v>
      </c>
      <c r="I23" s="4">
        <f t="shared" si="0"/>
        <v>1096</v>
      </c>
      <c r="J23" s="3" t="s">
        <v>22</v>
      </c>
    </row>
    <row r="24" spans="4:10" s="1" customFormat="1" ht="48" customHeight="1" x14ac:dyDescent="0.25">
      <c r="D24" s="5">
        <v>2</v>
      </c>
      <c r="E24" s="5">
        <v>0</v>
      </c>
      <c r="F24" s="5">
        <v>0</v>
      </c>
      <c r="G24" s="5">
        <v>105</v>
      </c>
      <c r="H24" s="5">
        <v>0</v>
      </c>
      <c r="I24" s="4">
        <f t="shared" si="0"/>
        <v>107</v>
      </c>
      <c r="J24" s="3" t="s">
        <v>13</v>
      </c>
    </row>
    <row r="25" spans="4:10" s="1" customFormat="1" ht="48" customHeight="1" x14ac:dyDescent="0.25">
      <c r="D25" s="5">
        <v>0</v>
      </c>
      <c r="E25" s="5">
        <v>0</v>
      </c>
      <c r="F25" s="5">
        <v>0</v>
      </c>
      <c r="G25" s="5">
        <v>161</v>
      </c>
      <c r="H25" s="5">
        <v>0</v>
      </c>
      <c r="I25" s="4">
        <f t="shared" si="0"/>
        <v>161</v>
      </c>
      <c r="J25" s="3" t="s">
        <v>12</v>
      </c>
    </row>
    <row r="26" spans="4:10" s="1" customFormat="1" ht="48" customHeight="1" x14ac:dyDescent="0.25">
      <c r="D26" s="5">
        <v>2</v>
      </c>
      <c r="E26" s="5">
        <v>26</v>
      </c>
      <c r="F26" s="5">
        <v>0</v>
      </c>
      <c r="G26" s="5">
        <v>115</v>
      </c>
      <c r="H26" s="5">
        <v>1</v>
      </c>
      <c r="I26" s="4">
        <f t="shared" si="0"/>
        <v>144</v>
      </c>
      <c r="J26" s="3" t="s">
        <v>23</v>
      </c>
    </row>
    <row r="27" spans="4:10" s="1" customFormat="1" ht="48" customHeight="1" x14ac:dyDescent="0.25">
      <c r="D27" s="5">
        <v>184</v>
      </c>
      <c r="E27" s="5">
        <v>306</v>
      </c>
      <c r="F27" s="5">
        <v>14</v>
      </c>
      <c r="G27" s="5">
        <v>691</v>
      </c>
      <c r="H27" s="5">
        <v>0</v>
      </c>
      <c r="I27" s="4">
        <f t="shared" si="0"/>
        <v>1195</v>
      </c>
      <c r="J27" s="3" t="s">
        <v>24</v>
      </c>
    </row>
    <row r="28" spans="4:10" ht="48" customHeight="1" x14ac:dyDescent="0.25">
      <c r="D28" s="5">
        <v>125</v>
      </c>
      <c r="E28" s="5">
        <v>115</v>
      </c>
      <c r="F28" s="5">
        <v>0</v>
      </c>
      <c r="G28" s="5">
        <v>339</v>
      </c>
      <c r="H28" s="5">
        <v>1</v>
      </c>
      <c r="I28" s="4">
        <f t="shared" si="0"/>
        <v>580</v>
      </c>
      <c r="J28" s="3" t="s">
        <v>11</v>
      </c>
    </row>
    <row r="29" spans="4:10" ht="48" customHeight="1" x14ac:dyDescent="0.25">
      <c r="D29" s="5">
        <v>0</v>
      </c>
      <c r="E29" s="5">
        <v>0</v>
      </c>
      <c r="F29" s="5">
        <v>0</v>
      </c>
      <c r="G29" s="5">
        <v>0</v>
      </c>
      <c r="H29" s="5">
        <v>86</v>
      </c>
      <c r="I29" s="4">
        <f t="shared" si="0"/>
        <v>86</v>
      </c>
      <c r="J29" s="3" t="s">
        <v>27</v>
      </c>
    </row>
    <row r="30" spans="4:10" ht="48" customHeight="1" x14ac:dyDescent="0.25">
      <c r="D30" s="5">
        <v>10</v>
      </c>
      <c r="E30" s="5">
        <v>2</v>
      </c>
      <c r="F30" s="5">
        <v>0</v>
      </c>
      <c r="G30" s="5">
        <v>76</v>
      </c>
      <c r="H30" s="5">
        <v>0</v>
      </c>
      <c r="I30" s="4">
        <f>SUM(D30:H30)</f>
        <v>88</v>
      </c>
      <c r="J30" s="3" t="s">
        <v>32</v>
      </c>
    </row>
    <row r="31" spans="4:10" ht="37.5" customHeight="1" x14ac:dyDescent="0.25">
      <c r="D31" s="4">
        <f t="shared" ref="D31:G31" si="1">SUM(D9:D30)</f>
        <v>6819</v>
      </c>
      <c r="E31" s="4">
        <f t="shared" si="1"/>
        <v>7368</v>
      </c>
      <c r="F31" s="4">
        <f t="shared" si="1"/>
        <v>1198</v>
      </c>
      <c r="G31" s="4">
        <f t="shared" si="1"/>
        <v>18557</v>
      </c>
      <c r="H31" s="4">
        <f>SUM(H9:H30)</f>
        <v>864</v>
      </c>
      <c r="I31" s="4">
        <f t="shared" si="0"/>
        <v>34806</v>
      </c>
      <c r="J31" s="3" t="s">
        <v>6</v>
      </c>
    </row>
    <row r="34" spans="9:13" ht="14.5" x14ac:dyDescent="0.35">
      <c r="J34" s="7" t="s">
        <v>15</v>
      </c>
      <c r="K34" s="7"/>
      <c r="L34" s="7"/>
      <c r="M34" s="7"/>
    </row>
    <row r="35" spans="9:13" ht="14.5" x14ac:dyDescent="0.35">
      <c r="I35" s="9" t="s">
        <v>16</v>
      </c>
      <c r="J35" s="9"/>
      <c r="K35" s="8"/>
      <c r="L35" s="8"/>
      <c r="M35" s="8"/>
    </row>
  </sheetData>
  <mergeCells count="4">
    <mergeCell ref="I35:J35"/>
    <mergeCell ref="D5:J5"/>
    <mergeCell ref="D7:J7"/>
    <mergeCell ref="D6:J6"/>
  </mergeCells>
  <pageMargins left="0.7" right="0.7" top="0.75" bottom="0.75" header="0.3" footer="0.3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Props1.xml><?xml version="1.0" encoding="utf-8"?>
<ds:datastoreItem xmlns:ds="http://schemas.openxmlformats.org/officeDocument/2006/customXml" ds:itemID="{211120EF-24F2-4BDB-91E3-AFE557F0E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E59353-611E-4965-AA0A-46FA4DCEF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E273E7-8059-4ACB-A36F-7E39AB185C56}">
  <ds:schemaRefs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9efef094-32d2-4e2e-9367-de9b8d8bb96f"/>
    <ds:schemaRef ds:uri="cca856b6-262d-4bf7-bd43-4524b7cdc6b9"/>
    <ds:schemaRef ds:uri="62fb0549-7469-4849-97e7-06014a73763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2025-02-28T07:30:44Z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</Properties>
</file>