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 filterPrivacy="1"/>
  <xr:revisionPtr revIDLastSave="0" documentId="13_ncr:1_{DBD1D8AF-AA9D-43DF-80A2-56406ABD73F8}" xr6:coauthVersionLast="36" xr6:coauthVersionMax="36" xr10:uidLastSave="{00000000-0000-0000-0000-000000000000}"/>
  <bookViews>
    <workbookView xWindow="0" yWindow="0" windowWidth="22260" windowHeight="12650" xr2:uid="{00000000-000D-0000-FFFF-FFFF00000000}"/>
  </bookViews>
  <sheets>
    <sheet name="202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4" i="2" l="1"/>
  <c r="F22" i="2"/>
  <c r="G22" i="2"/>
  <c r="F33" i="2" l="1"/>
  <c r="F29" i="2"/>
  <c r="F34" i="2" s="1"/>
  <c r="F24" i="2"/>
  <c r="F19" i="2"/>
  <c r="F12" i="2"/>
  <c r="G24" i="2" l="1"/>
  <c r="G33" i="2" l="1"/>
  <c r="G29" i="2"/>
  <c r="G19" i="2"/>
  <c r="G12" i="2"/>
</calcChain>
</file>

<file path=xl/sharedStrings.xml><?xml version="1.0" encoding="utf-8"?>
<sst xmlns="http://schemas.openxmlformats.org/spreadsheetml/2006/main" count="38" uniqueCount="33">
  <si>
    <t>مستشفى الذيد
MAD Al Dhaid</t>
  </si>
  <si>
    <t>مستشفى الأمل للصحة النفسية
MAH Al Amal</t>
  </si>
  <si>
    <t>مستشفى الفجيرة
MFH Al Fujairah</t>
  </si>
  <si>
    <t>مستشفى دبا الفجيرة
MDH Dibba</t>
  </si>
  <si>
    <t>مستشفى مسافي
MMH Masafi</t>
  </si>
  <si>
    <t>مستشفى صقر
MSQ SAQR</t>
  </si>
  <si>
    <t>مستشفى ام القيوين
MUH Umm Al Quwain</t>
  </si>
  <si>
    <t>مستشفى شعم
MSH Shaam</t>
  </si>
  <si>
    <t>مستشفى القاسمي للنساء والولادة والأطفال  
MQW Al Qassimi Women’s and Children’s</t>
  </si>
  <si>
    <t>مستشفى القاسمي 
MQH Al Qassimi</t>
  </si>
  <si>
    <t>مستشفى كلباء
MKH Al Kalba</t>
  </si>
  <si>
    <t>مستشفى خورفكان
MKF Khor Fakkan</t>
  </si>
  <si>
    <t>الفجيرة
Fujairah</t>
  </si>
  <si>
    <t>أم القيوين
U.A.Q</t>
  </si>
  <si>
    <t>دبي
Dubai</t>
  </si>
  <si>
    <t>الشارقة
Sharjah</t>
  </si>
  <si>
    <t>مستشفى الكويت
MKD Al Kuwait</t>
  </si>
  <si>
    <t>مستشفى الكويت
MKU Al Kuwait</t>
  </si>
  <si>
    <t>إدارة البيانات والإحصاء</t>
  </si>
  <si>
    <t>الجملة - Total</t>
  </si>
  <si>
    <t>رأس الخيمة
R.A.K</t>
  </si>
  <si>
    <t>الإمارة
Emirates</t>
  </si>
  <si>
    <t>المستشفى
Hospital</t>
  </si>
  <si>
    <t xml:space="preserve">الجملة
Total
 </t>
  </si>
  <si>
    <t>مستشفى إبراهيم بن حمد عبيد الله
MOH Ibrahim Bin Hamad Obaidullah</t>
  </si>
  <si>
    <t>مستشفى عبدالله بن عمران للنساء والولادة
MOW Abdullah Bin Omran</t>
  </si>
  <si>
    <t>عجمان
Ajman</t>
  </si>
  <si>
    <t>مستشفى الشيخ خليفة
MSK Sheikh Khalifa Hospital-Ajman</t>
  </si>
  <si>
    <t>مستشفى مصفوت
MSF Masfout Hospital</t>
  </si>
  <si>
    <t>عدد الطلبات المحولة من (مراكز الرعاية الصحية الأولية إلى المستشفيات) 2022</t>
  </si>
  <si>
    <t>عدد الطلبات 
Number of Orders</t>
  </si>
  <si>
    <t>عدد الطلبات المكتملة
Number of completed Orders</t>
  </si>
  <si>
    <t>Number of Referral Order from ( Primary Healthcare Centers to Hospitals )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</si>
</sst>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8"/>
      <color theme="0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DBAC9"/>
        <bgColor indexed="64"/>
      </patternFill>
    </fill>
    <fill>
      <patternFill patternType="solid">
        <fgColor rgb="FF3B577A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0" fontId="1" fillId="2" borderId="0" applyNumberFormat="0" applyBorder="0" applyAlignment="0" applyProtection="0"/>
    <xf numFmtId="0" fontId="2" fillId="0" borderId="0"/>
  </cellStyleXfs>
  <cellXfs count="21">
    <xf numFmtId="0" fontId="0" fillId="0" borderId="0" xfId="0"/>
    <xf numFmtId="0" fontId="0" fillId="0" borderId="0" xfId="0"/>
    <xf numFmtId="0" fontId="0" fillId="4" borderId="0" xfId="0" applyFill="1"/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3" fontId="5" fillId="5" borderId="1" xfId="0" applyNumberFormat="1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0" fontId="7" fillId="6" borderId="2" xfId="7" applyFont="1" applyFill="1" applyBorder="1" applyAlignment="1">
      <alignment horizontal="center" vertical="center" wrapText="1"/>
    </xf>
    <xf numFmtId="0" fontId="7" fillId="6" borderId="1" xfId="7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/>
    </xf>
    <xf numFmtId="0" fontId="0" fillId="0" borderId="0" xfId="0" applyAlignment="1">
      <alignment horizontal="center"/>
    </xf>
    <xf numFmtId="0" fontId="7" fillId="6" borderId="4" xfId="7" applyFont="1" applyFill="1" applyBorder="1" applyAlignment="1">
      <alignment horizontal="center" vertical="center" wrapText="1"/>
    </xf>
    <xf numFmtId="3" fontId="8" fillId="0" borderId="1" xfId="0" applyNumberFormat="1" applyFont="1" applyFill="1" applyBorder="1" applyAlignment="1">
      <alignment horizontal="center" vertical="center" wrapText="1"/>
    </xf>
    <xf numFmtId="3" fontId="4" fillId="5" borderId="1" xfId="0" applyNumberFormat="1" applyFont="1" applyFill="1" applyBorder="1" applyAlignment="1">
      <alignment horizontal="center" vertical="center" wrapText="1"/>
    </xf>
    <xf numFmtId="0" fontId="3" fillId="6" borderId="0" xfId="7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3" fontId="5" fillId="5" borderId="2" xfId="0" applyNumberFormat="1" applyFont="1" applyFill="1" applyBorder="1" applyAlignment="1">
      <alignment horizontal="center" vertical="top" wrapText="1"/>
    </xf>
    <xf numFmtId="3" fontId="5" fillId="5" borderId="3" xfId="0" applyNumberFormat="1" applyFont="1" applyFill="1" applyBorder="1" applyAlignment="1">
      <alignment horizontal="center" vertical="top" wrapText="1"/>
    </xf>
    <xf numFmtId="0" fontId="7" fillId="6" borderId="5" xfId="7" applyFont="1" applyFill="1" applyBorder="1" applyAlignment="1">
      <alignment horizontal="center" vertical="center" wrapText="1"/>
    </xf>
    <xf numFmtId="0" fontId="7" fillId="6" borderId="6" xfId="7" applyFont="1" applyFill="1" applyBorder="1" applyAlignment="1">
      <alignment horizontal="center" vertical="center" wrapText="1"/>
    </xf>
    <xf numFmtId="0" fontId="7" fillId="6" borderId="4" xfId="7" applyFont="1" applyFill="1" applyBorder="1" applyAlignment="1">
      <alignment horizontal="center" vertical="center" wrapText="1"/>
    </xf>
  </cellXfs>
  <cellStyles count="8">
    <cellStyle name="40% - Accent1 2" xfId="6" xr:uid="{00000000-0005-0000-0000-000004000000}"/>
    <cellStyle name="Comma 2" xfId="1" xr:uid="{00000000-0005-0000-0000-000008000000}"/>
    <cellStyle name="Comma 2 2" xfId="2" xr:uid="{00000000-0005-0000-0000-000009000000}"/>
    <cellStyle name="Comma 3" xfId="3" xr:uid="{00000000-0005-0000-0000-00000A000000}"/>
    <cellStyle name="Normal" xfId="0" builtinId="0"/>
    <cellStyle name="Normal 10" xfId="5" xr:uid="{00000000-0005-0000-0000-00000D000000}"/>
    <cellStyle name="Normal 2" xfId="7" xr:uid="{1F90A5E6-7B5A-407B-B63E-FEE6F8BD081B}"/>
    <cellStyle name="Normal 7" xfId="4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605118</xdr:colOff>
      <xdr:row>2</xdr:row>
      <xdr:rowOff>67236</xdr:rowOff>
    </xdr:from>
    <xdr:to>
      <xdr:col>6</xdr:col>
      <xdr:colOff>715840</xdr:colOff>
      <xdr:row>4</xdr:row>
      <xdr:rowOff>57049</xdr:rowOff>
    </xdr:to>
    <xdr:pic>
      <xdr:nvPicPr>
        <xdr:cNvPr id="5" name="Picture 4" descr="Graphical user interface, text&#10;&#10;Description automatically generated">
          <a:extLst>
            <a:ext uri="{FF2B5EF4-FFF2-40B4-BE49-F238E27FC236}">
              <a16:creationId xmlns:a16="http://schemas.microsoft.com/office/drawing/2014/main" id="{5EB1A9E2-4B4C-4A18-A1D3-62A7FAEA704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5445" b="7018"/>
        <a:stretch/>
      </xdr:blipFill>
      <xdr:spPr bwMode="auto">
        <a:xfrm>
          <a:off x="2442883" y="440765"/>
          <a:ext cx="3016781" cy="3633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467703</xdr:colOff>
      <xdr:row>1</xdr:row>
      <xdr:rowOff>161913</xdr:rowOff>
    </xdr:from>
    <xdr:to>
      <xdr:col>8</xdr:col>
      <xdr:colOff>896470</xdr:colOff>
      <xdr:row>4</xdr:row>
      <xdr:rowOff>155102</xdr:rowOff>
    </xdr:to>
    <xdr:pic>
      <xdr:nvPicPr>
        <xdr:cNvPr id="6" name="Picture 5" descr="Graphical user interface, text&#10;&#10;Description automatically generated">
          <a:extLst>
            <a:ext uri="{FF2B5EF4-FFF2-40B4-BE49-F238E27FC236}">
              <a16:creationId xmlns:a16="http://schemas.microsoft.com/office/drawing/2014/main" id="{B48830D7-1272-457C-926A-32A4D31A531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8295" b="-4386"/>
        <a:stretch/>
      </xdr:blipFill>
      <xdr:spPr bwMode="auto">
        <a:xfrm>
          <a:off x="10306468" y="348678"/>
          <a:ext cx="428767" cy="553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27CFA-F77E-45F9-A6EB-B9C7961B4168}">
  <dimension ref="A1:I38"/>
  <sheetViews>
    <sheetView showGridLines="0" tabSelected="1" zoomScale="85" zoomScaleNormal="85" workbookViewId="0">
      <selection activeCell="F6" sqref="F6:I6"/>
    </sheetView>
  </sheetViews>
  <sheetFormatPr defaultRowHeight="14.5" x14ac:dyDescent="0.35"/>
  <cols>
    <col min="1" max="3" width="8.7265625" style="1"/>
    <col min="4" max="4" width="8.7265625" style="1" customWidth="1"/>
    <col min="5" max="5" width="8.7265625" customWidth="1"/>
    <col min="6" max="6" width="32.81640625" customWidth="1"/>
    <col min="7" max="7" width="32.81640625" style="1" customWidth="1"/>
    <col min="8" max="8" width="40.08984375" customWidth="1"/>
    <col min="9" max="9" width="12.90625" customWidth="1"/>
  </cols>
  <sheetData>
    <row r="1" spans="5:9" s="1" customFormat="1" x14ac:dyDescent="0.35"/>
    <row r="2" spans="5:9" s="2" customFormat="1" x14ac:dyDescent="0.35">
      <c r="G2" s="9"/>
    </row>
    <row r="3" spans="5:9" s="2" customFormat="1" x14ac:dyDescent="0.35">
      <c r="G3" s="9"/>
    </row>
    <row r="4" spans="5:9" s="2" customFormat="1" x14ac:dyDescent="0.35">
      <c r="G4" s="9"/>
    </row>
    <row r="5" spans="5:9" s="2" customFormat="1" x14ac:dyDescent="0.35">
      <c r="G5" s="9"/>
    </row>
    <row r="6" spans="5:9" s="1" customFormat="1" ht="23" customHeight="1" x14ac:dyDescent="0.35">
      <c r="F6" s="14" t="s">
        <v>18</v>
      </c>
      <c r="G6" s="14"/>
      <c r="H6" s="14"/>
      <c r="I6" s="14"/>
    </row>
    <row r="7" spans="5:9" s="1" customFormat="1" ht="15.5" x14ac:dyDescent="0.35">
      <c r="F7" s="15" t="s">
        <v>29</v>
      </c>
      <c r="G7" s="15"/>
      <c r="H7" s="15"/>
      <c r="I7" s="15"/>
    </row>
    <row r="8" spans="5:9" s="1" customFormat="1" ht="15.5" x14ac:dyDescent="0.35">
      <c r="F8" s="15" t="s">
        <v>32</v>
      </c>
      <c r="G8" s="15"/>
      <c r="H8" s="15"/>
      <c r="I8" s="15"/>
    </row>
    <row r="9" spans="5:9" ht="44" customHeight="1" x14ac:dyDescent="0.35">
      <c r="E9" s="6"/>
      <c r="F9" s="11" t="s">
        <v>31</v>
      </c>
      <c r="G9" s="11" t="s">
        <v>30</v>
      </c>
      <c r="H9" s="7" t="s">
        <v>22</v>
      </c>
      <c r="I9" s="8" t="s">
        <v>21</v>
      </c>
    </row>
    <row r="10" spans="5:9" ht="27" customHeight="1" x14ac:dyDescent="0.35">
      <c r="F10" s="12">
        <v>422</v>
      </c>
      <c r="G10" s="12">
        <v>1775</v>
      </c>
      <c r="H10" s="3" t="s">
        <v>16</v>
      </c>
      <c r="I10" s="18" t="s">
        <v>14</v>
      </c>
    </row>
    <row r="11" spans="5:9" ht="27" customHeight="1" x14ac:dyDescent="0.35">
      <c r="F11" s="12">
        <v>18</v>
      </c>
      <c r="G11" s="12">
        <v>141</v>
      </c>
      <c r="H11" s="4" t="s">
        <v>1</v>
      </c>
      <c r="I11" s="19"/>
    </row>
    <row r="12" spans="5:9" s="1" customFormat="1" ht="27" customHeight="1" x14ac:dyDescent="0.35">
      <c r="F12" s="13">
        <f>SUM(F10:F11)</f>
        <v>440</v>
      </c>
      <c r="G12" s="13">
        <f>SUM(G10:G11)</f>
        <v>1916</v>
      </c>
      <c r="H12" s="5" t="s">
        <v>19</v>
      </c>
      <c r="I12" s="20"/>
    </row>
    <row r="13" spans="5:9" ht="27" customHeight="1" x14ac:dyDescent="0.35">
      <c r="F13" s="12">
        <v>17023</v>
      </c>
      <c r="G13" s="12">
        <v>28452</v>
      </c>
      <c r="H13" s="4" t="s">
        <v>9</v>
      </c>
      <c r="I13" s="18" t="s">
        <v>15</v>
      </c>
    </row>
    <row r="14" spans="5:9" ht="27" customHeight="1" x14ac:dyDescent="0.35">
      <c r="F14" s="12">
        <v>3866</v>
      </c>
      <c r="G14" s="12">
        <v>6541</v>
      </c>
      <c r="H14" s="4" t="s">
        <v>8</v>
      </c>
      <c r="I14" s="19"/>
    </row>
    <row r="15" spans="5:9" ht="27" customHeight="1" x14ac:dyDescent="0.35">
      <c r="F15" s="12">
        <v>1414</v>
      </c>
      <c r="G15" s="12">
        <v>2134</v>
      </c>
      <c r="H15" s="4" t="s">
        <v>17</v>
      </c>
      <c r="I15" s="19"/>
    </row>
    <row r="16" spans="5:9" ht="27" customHeight="1" x14ac:dyDescent="0.35">
      <c r="F16" s="12">
        <v>453</v>
      </c>
      <c r="G16" s="12">
        <v>2312</v>
      </c>
      <c r="H16" s="4" t="s">
        <v>0</v>
      </c>
      <c r="I16" s="19"/>
    </row>
    <row r="17" spans="6:9" ht="27" customHeight="1" x14ac:dyDescent="0.35">
      <c r="F17" s="12">
        <v>438</v>
      </c>
      <c r="G17" s="12">
        <v>4593</v>
      </c>
      <c r="H17" s="4" t="s">
        <v>11</v>
      </c>
      <c r="I17" s="19"/>
    </row>
    <row r="18" spans="6:9" ht="27" customHeight="1" x14ac:dyDescent="0.35">
      <c r="F18" s="12">
        <v>1283</v>
      </c>
      <c r="G18" s="12">
        <v>3299</v>
      </c>
      <c r="H18" s="4" t="s">
        <v>10</v>
      </c>
      <c r="I18" s="19"/>
    </row>
    <row r="19" spans="6:9" s="1" customFormat="1" ht="27" customHeight="1" x14ac:dyDescent="0.35">
      <c r="F19" s="13">
        <f>SUM(F13:F18)</f>
        <v>24477</v>
      </c>
      <c r="G19" s="13">
        <f>SUM(G13:G18)</f>
        <v>47331</v>
      </c>
      <c r="H19" s="5" t="s">
        <v>19</v>
      </c>
      <c r="I19" s="20"/>
    </row>
    <row r="20" spans="6:9" s="1" customFormat="1" ht="27" customHeight="1" x14ac:dyDescent="0.35">
      <c r="F20" s="12">
        <v>1170</v>
      </c>
      <c r="G20" s="12">
        <v>1601</v>
      </c>
      <c r="H20" s="4" t="s">
        <v>27</v>
      </c>
      <c r="I20" s="18" t="s">
        <v>26</v>
      </c>
    </row>
    <row r="21" spans="6:9" s="1" customFormat="1" ht="27" customHeight="1" x14ac:dyDescent="0.35">
      <c r="F21" s="12">
        <v>0</v>
      </c>
      <c r="G21" s="12">
        <v>4</v>
      </c>
      <c r="H21" s="4" t="s">
        <v>28</v>
      </c>
      <c r="I21" s="19"/>
    </row>
    <row r="22" spans="6:9" s="1" customFormat="1" ht="27" customHeight="1" x14ac:dyDescent="0.35">
      <c r="F22" s="13">
        <f>SUM(F20:F21)</f>
        <v>1170</v>
      </c>
      <c r="G22" s="13">
        <f>SUM(G20:G21)</f>
        <v>1605</v>
      </c>
      <c r="H22" s="5" t="s">
        <v>19</v>
      </c>
      <c r="I22" s="20"/>
    </row>
    <row r="23" spans="6:9" ht="27" customHeight="1" x14ac:dyDescent="0.35">
      <c r="F23" s="12">
        <v>767</v>
      </c>
      <c r="G23" s="12">
        <v>2197</v>
      </c>
      <c r="H23" s="4" t="s">
        <v>6</v>
      </c>
      <c r="I23" s="18" t="s">
        <v>13</v>
      </c>
    </row>
    <row r="24" spans="6:9" s="1" customFormat="1" ht="27" customHeight="1" x14ac:dyDescent="0.35">
      <c r="F24" s="13">
        <f>SUM(F23)</f>
        <v>767</v>
      </c>
      <c r="G24" s="13">
        <f>SUM(G23)</f>
        <v>2197</v>
      </c>
      <c r="H24" s="5" t="s">
        <v>19</v>
      </c>
      <c r="I24" s="20"/>
    </row>
    <row r="25" spans="6:9" ht="27" customHeight="1" x14ac:dyDescent="0.35">
      <c r="F25" s="12">
        <v>5241</v>
      </c>
      <c r="G25" s="12">
        <v>13108</v>
      </c>
      <c r="H25" s="4" t="s">
        <v>5</v>
      </c>
      <c r="I25" s="18" t="s">
        <v>20</v>
      </c>
    </row>
    <row r="26" spans="6:9" ht="27" customHeight="1" x14ac:dyDescent="0.35">
      <c r="F26" s="12">
        <v>6327</v>
      </c>
      <c r="G26" s="12">
        <v>14101</v>
      </c>
      <c r="H26" s="4" t="s">
        <v>24</v>
      </c>
      <c r="I26" s="19"/>
    </row>
    <row r="27" spans="6:9" ht="27" customHeight="1" x14ac:dyDescent="0.35">
      <c r="F27" s="12">
        <v>1855</v>
      </c>
      <c r="G27" s="12">
        <v>3397</v>
      </c>
      <c r="H27" s="4" t="s">
        <v>25</v>
      </c>
      <c r="I27" s="19"/>
    </row>
    <row r="28" spans="6:9" ht="27" customHeight="1" x14ac:dyDescent="0.35">
      <c r="F28" s="12">
        <v>36</v>
      </c>
      <c r="G28" s="12">
        <v>167</v>
      </c>
      <c r="H28" s="4" t="s">
        <v>7</v>
      </c>
      <c r="I28" s="19"/>
    </row>
    <row r="29" spans="6:9" s="1" customFormat="1" ht="27" customHeight="1" x14ac:dyDescent="0.35">
      <c r="F29" s="13">
        <f>SUM(F25:F28)</f>
        <v>13459</v>
      </c>
      <c r="G29" s="13">
        <f>SUM(G25:G28)</f>
        <v>30773</v>
      </c>
      <c r="H29" s="5" t="s">
        <v>19</v>
      </c>
      <c r="I29" s="20"/>
    </row>
    <row r="30" spans="6:9" ht="27" customHeight="1" x14ac:dyDescent="0.35">
      <c r="F30" s="12">
        <v>11471</v>
      </c>
      <c r="G30" s="12">
        <v>20097</v>
      </c>
      <c r="H30" s="4" t="s">
        <v>2</v>
      </c>
      <c r="I30" s="18" t="s">
        <v>12</v>
      </c>
    </row>
    <row r="31" spans="6:9" ht="27" customHeight="1" x14ac:dyDescent="0.35">
      <c r="F31" s="12">
        <v>646</v>
      </c>
      <c r="G31" s="12">
        <v>3520</v>
      </c>
      <c r="H31" s="4" t="s">
        <v>3</v>
      </c>
      <c r="I31" s="19"/>
    </row>
    <row r="32" spans="6:9" ht="27" customHeight="1" x14ac:dyDescent="0.35">
      <c r="F32" s="12">
        <v>47</v>
      </c>
      <c r="G32" s="12">
        <v>797</v>
      </c>
      <c r="H32" s="4" t="s">
        <v>4</v>
      </c>
      <c r="I32" s="19"/>
    </row>
    <row r="33" spans="6:9" s="1" customFormat="1" ht="27" customHeight="1" x14ac:dyDescent="0.35">
      <c r="F33" s="13">
        <f>SUM(F30:F32)</f>
        <v>12164</v>
      </c>
      <c r="G33" s="13">
        <f>SUM(G30:G32)</f>
        <v>24414</v>
      </c>
      <c r="H33" s="5" t="s">
        <v>19</v>
      </c>
      <c r="I33" s="20"/>
    </row>
    <row r="34" spans="6:9" ht="31.5" customHeight="1" x14ac:dyDescent="0.35">
      <c r="F34" s="13">
        <f>SUM(F33,F29,F24,F22,F19,F12)</f>
        <v>52477</v>
      </c>
      <c r="G34" s="13">
        <f>SUM(G33,G29,G24,G22,G19,G12)</f>
        <v>108236</v>
      </c>
      <c r="H34" s="16" t="s">
        <v>23</v>
      </c>
      <c r="I34" s="17"/>
    </row>
    <row r="36" spans="6:9" x14ac:dyDescent="0.35">
      <c r="F36" s="10"/>
      <c r="G36" s="10"/>
      <c r="H36" s="1"/>
    </row>
    <row r="37" spans="6:9" x14ac:dyDescent="0.35">
      <c r="F37" s="10"/>
      <c r="G37" s="10"/>
      <c r="H37" s="1"/>
    </row>
    <row r="38" spans="6:9" x14ac:dyDescent="0.35">
      <c r="F38" s="10"/>
      <c r="G38" s="10"/>
      <c r="H38" s="1"/>
    </row>
  </sheetData>
  <mergeCells count="10">
    <mergeCell ref="F6:I6"/>
    <mergeCell ref="F7:I7"/>
    <mergeCell ref="F8:I8"/>
    <mergeCell ref="H34:I34"/>
    <mergeCell ref="I10:I12"/>
    <mergeCell ref="I13:I19"/>
    <mergeCell ref="I23:I24"/>
    <mergeCell ref="I25:I29"/>
    <mergeCell ref="I30:I33"/>
    <mergeCell ref="I20:I2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2024-01-30T06:02:02Z</dcterms:modified>
</cp:coreProperties>
</file>