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filterPrivacy="1"/>
  <xr:revisionPtr revIDLastSave="0" documentId="13_ncr:1_{26492F44-C33A-453C-9B24-E0F87E905002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2019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2" l="1"/>
  <c r="F23" i="2"/>
  <c r="E34" i="2" l="1"/>
  <c r="E35" i="2" s="1"/>
  <c r="E30" i="2"/>
  <c r="E25" i="2"/>
  <c r="E20" i="2"/>
  <c r="E13" i="2"/>
  <c r="F25" i="2" l="1"/>
  <c r="F34" i="2" l="1"/>
  <c r="F35" i="2" s="1"/>
  <c r="F30" i="2"/>
  <c r="F20" i="2"/>
  <c r="F13" i="2"/>
</calcChain>
</file>

<file path=xl/sharedStrings.xml><?xml version="1.0" encoding="utf-8"?>
<sst xmlns="http://schemas.openxmlformats.org/spreadsheetml/2006/main" count="39" uniqueCount="34">
  <si>
    <t>مستشفى الذيد
MAD Al Dhaid</t>
  </si>
  <si>
    <t>مستشفى الأمل للصحة النفسية
MAH Al Amal</t>
  </si>
  <si>
    <t>مستشفى الفجيرة
MFH Al Fujairah</t>
  </si>
  <si>
    <t>مستشفى دبا الفجيرة
MDH Dibba</t>
  </si>
  <si>
    <t>مستشفى مسافي
MMH Masafi</t>
  </si>
  <si>
    <t>مستشفى صقر
MSQ SAQR</t>
  </si>
  <si>
    <t>مستشفى ام القيوين
MUH Umm Al Quwain</t>
  </si>
  <si>
    <t>مستشفى شعم
MSH Shaam</t>
  </si>
  <si>
    <t>مستشفى القاسمي للنساء والولادة والأطفال  
MQW Al Qassimi Women’s and Children’s</t>
  </si>
  <si>
    <t>مستشفى القاسمي 
MQH Al Qassimi</t>
  </si>
  <si>
    <t>مستشفى كلباء
MKH Al Kalba</t>
  </si>
  <si>
    <t>مستشفى خورفكان
MKF Khor Fakkan</t>
  </si>
  <si>
    <t>الفجيرة
Fujairah</t>
  </si>
  <si>
    <t>أم القيوين
U.A.Q</t>
  </si>
  <si>
    <t>دبي
Dubai</t>
  </si>
  <si>
    <t>الشارقة
Sharjah</t>
  </si>
  <si>
    <t>مستشفى الكويت
MKD Al Kuwait</t>
  </si>
  <si>
    <t>مستشفى الكويت
MKU Al Kuwait</t>
  </si>
  <si>
    <t>إدارة البيانات والإحصاء</t>
  </si>
  <si>
    <t>الجملة - Total</t>
  </si>
  <si>
    <t>رأس الخيمة
R.A.K</t>
  </si>
  <si>
    <t>الإمارة
Emirates</t>
  </si>
  <si>
    <t>المستشفى
Hospital</t>
  </si>
  <si>
    <t xml:space="preserve">الجملة
Total
 </t>
  </si>
  <si>
    <t>مستشفى إبراهيم بن حمد عبيد الله
MOH Ibrahim Bin Hamad Obaidullah</t>
  </si>
  <si>
    <t>مستشفى عبدالله بن عمران للنساء والولادة
MOW Abdullah Bin Omran</t>
  </si>
  <si>
    <t>Number of Referral Order from ( Primary Healthcare Centers to Hospitals ) 2019</t>
  </si>
  <si>
    <t>عدد الطلبات المحولة من (مراكز الرعاية الصحية الأولية إلى المستشفيات) 2019</t>
  </si>
  <si>
    <t>مستشفى البراحة
MBH Al Baraha Hospital</t>
  </si>
  <si>
    <t>عجمان
Ajman</t>
  </si>
  <si>
    <t>مستشفى الشيخ خليفة
MSK Sheikh Khalifa Hospital-Ajman</t>
  </si>
  <si>
    <t>مستشفى مصفوت
MSF Masfout Hospital</t>
  </si>
  <si>
    <t>عدد الطلبات 
Number of Orders</t>
  </si>
  <si>
    <t>عدد الطلبات المكتملة
Number of completed 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</si>
</sst>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rgb="FF3B577A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2" borderId="0" applyNumberFormat="0" applyBorder="0" applyAlignment="0" applyProtection="0"/>
    <xf numFmtId="0" fontId="2" fillId="0" borderId="0"/>
  </cellStyleXfs>
  <cellXfs count="20">
    <xf numFmtId="0" fontId="0" fillId="0" borderId="0" xfId="0"/>
    <xf numFmtId="0" fontId="0" fillId="0" borderId="0" xfId="0"/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7" fillId="6" borderId="4" xfId="7" applyFont="1" applyFill="1" applyBorder="1" applyAlignment="1">
      <alignment horizontal="center" vertical="center" wrapText="1"/>
    </xf>
    <xf numFmtId="0" fontId="7" fillId="6" borderId="7" xfId="7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0" fontId="3" fillId="6" borderId="0" xfId="7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3" fontId="5" fillId="5" borderId="2" xfId="0" applyNumberFormat="1" applyFont="1" applyFill="1" applyBorder="1" applyAlignment="1">
      <alignment horizontal="center" vertical="top" wrapText="1"/>
    </xf>
    <xf numFmtId="3" fontId="5" fillId="5" borderId="3" xfId="0" applyNumberFormat="1" applyFont="1" applyFill="1" applyBorder="1" applyAlignment="1">
      <alignment horizontal="center" vertical="top" wrapText="1"/>
    </xf>
    <xf numFmtId="0" fontId="7" fillId="6" borderId="5" xfId="7" applyFont="1" applyFill="1" applyBorder="1" applyAlignment="1">
      <alignment horizontal="center" vertical="center" wrapText="1"/>
    </xf>
    <xf numFmtId="0" fontId="7" fillId="6" borderId="6" xfId="7" applyFont="1" applyFill="1" applyBorder="1" applyAlignment="1">
      <alignment horizontal="center" vertical="center" wrapText="1"/>
    </xf>
    <xf numFmtId="0" fontId="7" fillId="6" borderId="4" xfId="7" applyFont="1" applyFill="1" applyBorder="1" applyAlignment="1">
      <alignment horizontal="center" vertical="center" wrapText="1"/>
    </xf>
  </cellXfs>
  <cellStyles count="8">
    <cellStyle name="40% - Accent1 2" xfId="6" xr:uid="{00000000-0005-0000-0000-000004000000}"/>
    <cellStyle name="Comma 2" xfId="1" xr:uid="{00000000-0005-0000-0000-000008000000}"/>
    <cellStyle name="Comma 2 2" xfId="2" xr:uid="{00000000-0005-0000-0000-000009000000}"/>
    <cellStyle name="Comma 3" xfId="3" xr:uid="{00000000-0005-0000-0000-00000A000000}"/>
    <cellStyle name="Normal" xfId="0" builtinId="0"/>
    <cellStyle name="Normal 10" xfId="5" xr:uid="{00000000-0005-0000-0000-00000D000000}"/>
    <cellStyle name="Normal 2" xfId="7" xr:uid="{1F90A5E6-7B5A-407B-B63E-FEE6F8BD081B}"/>
    <cellStyle name="Normal 7" xfId="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14525</xdr:colOff>
      <xdr:row>2</xdr:row>
      <xdr:rowOff>155221</xdr:rowOff>
    </xdr:from>
    <xdr:to>
      <xdr:col>5</xdr:col>
      <xdr:colOff>366337</xdr:colOff>
      <xdr:row>4</xdr:row>
      <xdr:rowOff>97533</xdr:rowOff>
    </xdr:to>
    <xdr:pic>
      <xdr:nvPicPr>
        <xdr:cNvPr id="3" name="Picture 2" descr="Graphical user interface, text&#10;&#10;Description automatically generated">
          <a:extLst>
            <a:ext uri="{FF2B5EF4-FFF2-40B4-BE49-F238E27FC236}">
              <a16:creationId xmlns:a16="http://schemas.microsoft.com/office/drawing/2014/main" id="{92464926-78FE-4CE0-9FB3-E15FAE2E8E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2441636" y="522110"/>
          <a:ext cx="2567257" cy="309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527050</xdr:colOff>
      <xdr:row>2</xdr:row>
      <xdr:rowOff>21168</xdr:rowOff>
    </xdr:from>
    <xdr:to>
      <xdr:col>8</xdr:col>
      <xdr:colOff>2442</xdr:colOff>
      <xdr:row>4</xdr:row>
      <xdr:rowOff>142877</xdr:rowOff>
    </xdr:to>
    <xdr:pic>
      <xdr:nvPicPr>
        <xdr:cNvPr id="4" name="Picture 3" descr="Graphical user interface, text&#10;&#10;Description automatically generated">
          <a:extLst>
            <a:ext uri="{FF2B5EF4-FFF2-40B4-BE49-F238E27FC236}">
              <a16:creationId xmlns:a16="http://schemas.microsoft.com/office/drawing/2014/main" id="{5BAC1153-AEDE-4F2F-BAF6-90B73B1CC4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10186106" y="388057"/>
          <a:ext cx="378503" cy="488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7CFA-F77E-45F9-A6EB-B9C7961B4168}">
  <dimension ref="A1:H39"/>
  <sheetViews>
    <sheetView showGridLines="0" tabSelected="1" zoomScale="90" zoomScaleNormal="90" workbookViewId="0">
      <selection activeCell="E6" sqref="E6:H6"/>
    </sheetView>
  </sheetViews>
  <sheetFormatPr defaultRowHeight="14.5" x14ac:dyDescent="0.35"/>
  <cols>
    <col min="1" max="3" width="8.7265625" style="1"/>
    <col min="4" max="4" width="8.7265625" customWidth="1"/>
    <col min="5" max="5" width="31.7265625" customWidth="1"/>
    <col min="6" max="6" width="31.7265625" style="1" customWidth="1"/>
    <col min="7" max="7" width="40.08984375" customWidth="1"/>
    <col min="8" max="8" width="12.90625" customWidth="1"/>
  </cols>
  <sheetData>
    <row r="1" spans="4:8" s="1" customFormat="1" x14ac:dyDescent="0.35"/>
    <row r="2" spans="4:8" s="2" customFormat="1" x14ac:dyDescent="0.35">
      <c r="F2" s="7"/>
    </row>
    <row r="3" spans="4:8" s="2" customFormat="1" x14ac:dyDescent="0.35">
      <c r="F3" s="7"/>
    </row>
    <row r="4" spans="4:8" s="2" customFormat="1" x14ac:dyDescent="0.35">
      <c r="F4" s="7"/>
    </row>
    <row r="5" spans="4:8" s="2" customFormat="1" x14ac:dyDescent="0.35">
      <c r="F5" s="7"/>
    </row>
    <row r="6" spans="4:8" s="1" customFormat="1" ht="23" customHeight="1" x14ac:dyDescent="0.35">
      <c r="E6" s="13" t="s">
        <v>18</v>
      </c>
      <c r="F6" s="13"/>
      <c r="G6" s="13"/>
      <c r="H6" s="13"/>
    </row>
    <row r="7" spans="4:8" s="1" customFormat="1" ht="15.5" x14ac:dyDescent="0.35">
      <c r="E7" s="14" t="s">
        <v>27</v>
      </c>
      <c r="F7" s="14"/>
      <c r="G7" s="14"/>
      <c r="H7" s="14"/>
    </row>
    <row r="8" spans="4:8" s="1" customFormat="1" ht="15.5" x14ac:dyDescent="0.35">
      <c r="E8" s="14" t="s">
        <v>26</v>
      </c>
      <c r="F8" s="14"/>
      <c r="G8" s="14"/>
      <c r="H8" s="14"/>
    </row>
    <row r="9" spans="4:8" ht="44" customHeight="1" x14ac:dyDescent="0.35">
      <c r="D9" s="6"/>
      <c r="E9" s="9" t="s">
        <v>33</v>
      </c>
      <c r="F9" s="9" t="s">
        <v>32</v>
      </c>
      <c r="G9" s="10" t="s">
        <v>22</v>
      </c>
      <c r="H9" s="9" t="s">
        <v>21</v>
      </c>
    </row>
    <row r="10" spans="4:8" ht="28.5" customHeight="1" x14ac:dyDescent="0.35">
      <c r="E10" s="11">
        <v>1000</v>
      </c>
      <c r="F10" s="11">
        <v>2510</v>
      </c>
      <c r="G10" s="3" t="s">
        <v>16</v>
      </c>
      <c r="H10" s="17" t="s">
        <v>14</v>
      </c>
    </row>
    <row r="11" spans="4:8" s="1" customFormat="1" ht="28.5" customHeight="1" x14ac:dyDescent="0.35">
      <c r="E11" s="11">
        <v>12</v>
      </c>
      <c r="F11" s="11">
        <v>27</v>
      </c>
      <c r="G11" s="4" t="s">
        <v>1</v>
      </c>
      <c r="H11" s="18"/>
    </row>
    <row r="12" spans="4:8" ht="28.5" customHeight="1" x14ac:dyDescent="0.35">
      <c r="E12" s="11">
        <v>62</v>
      </c>
      <c r="F12" s="11">
        <v>176</v>
      </c>
      <c r="G12" s="4" t="s">
        <v>28</v>
      </c>
      <c r="H12" s="18"/>
    </row>
    <row r="13" spans="4:8" s="1" customFormat="1" ht="27" customHeight="1" x14ac:dyDescent="0.35">
      <c r="E13" s="12">
        <f>SUM(E10:E12)</f>
        <v>1074</v>
      </c>
      <c r="F13" s="12">
        <f>SUM(F10:F12)</f>
        <v>2713</v>
      </c>
      <c r="G13" s="5" t="s">
        <v>19</v>
      </c>
      <c r="H13" s="19"/>
    </row>
    <row r="14" spans="4:8" ht="27" customHeight="1" x14ac:dyDescent="0.35">
      <c r="E14" s="11">
        <v>13028</v>
      </c>
      <c r="F14" s="11">
        <v>15100</v>
      </c>
      <c r="G14" s="4" t="s">
        <v>9</v>
      </c>
      <c r="H14" s="17" t="s">
        <v>15</v>
      </c>
    </row>
    <row r="15" spans="4:8" ht="27" customHeight="1" x14ac:dyDescent="0.35">
      <c r="E15" s="11">
        <v>768</v>
      </c>
      <c r="F15" s="11">
        <v>891</v>
      </c>
      <c r="G15" s="4" t="s">
        <v>8</v>
      </c>
      <c r="H15" s="18"/>
    </row>
    <row r="16" spans="4:8" ht="27" customHeight="1" x14ac:dyDescent="0.35">
      <c r="E16" s="11">
        <v>1455</v>
      </c>
      <c r="F16" s="11">
        <v>1732</v>
      </c>
      <c r="G16" s="4" t="s">
        <v>17</v>
      </c>
      <c r="H16" s="18"/>
    </row>
    <row r="17" spans="5:8" ht="27" customHeight="1" x14ac:dyDescent="0.35">
      <c r="E17" s="11">
        <v>155</v>
      </c>
      <c r="F17" s="11">
        <v>1013</v>
      </c>
      <c r="G17" s="4" t="s">
        <v>0</v>
      </c>
      <c r="H17" s="18"/>
    </row>
    <row r="18" spans="5:8" ht="27" customHeight="1" x14ac:dyDescent="0.35">
      <c r="E18" s="11">
        <v>921</v>
      </c>
      <c r="F18" s="11">
        <v>1275</v>
      </c>
      <c r="G18" s="4" t="s">
        <v>11</v>
      </c>
      <c r="H18" s="18"/>
    </row>
    <row r="19" spans="5:8" ht="27" customHeight="1" x14ac:dyDescent="0.35">
      <c r="E19" s="11">
        <v>106</v>
      </c>
      <c r="F19" s="11">
        <v>182</v>
      </c>
      <c r="G19" s="4" t="s">
        <v>10</v>
      </c>
      <c r="H19" s="18"/>
    </row>
    <row r="20" spans="5:8" s="1" customFormat="1" ht="27" customHeight="1" x14ac:dyDescent="0.35">
      <c r="E20" s="12">
        <f>SUM(E14:E19)</f>
        <v>16433</v>
      </c>
      <c r="F20" s="12">
        <f>SUM(F14:F19)</f>
        <v>20193</v>
      </c>
      <c r="G20" s="5" t="s">
        <v>19</v>
      </c>
      <c r="H20" s="19"/>
    </row>
    <row r="21" spans="5:8" s="1" customFormat="1" ht="27" customHeight="1" x14ac:dyDescent="0.35">
      <c r="E21" s="11">
        <v>1098</v>
      </c>
      <c r="F21" s="11">
        <v>2065</v>
      </c>
      <c r="G21" s="4" t="s">
        <v>30</v>
      </c>
      <c r="H21" s="17" t="s">
        <v>29</v>
      </c>
    </row>
    <row r="22" spans="5:8" s="1" customFormat="1" ht="27" customHeight="1" x14ac:dyDescent="0.35">
      <c r="E22" s="11">
        <v>2</v>
      </c>
      <c r="F22" s="11">
        <v>7</v>
      </c>
      <c r="G22" s="4" t="s">
        <v>31</v>
      </c>
      <c r="H22" s="18"/>
    </row>
    <row r="23" spans="5:8" s="1" customFormat="1" ht="27" customHeight="1" x14ac:dyDescent="0.35">
      <c r="E23" s="12">
        <f>SUM(E21:E22)</f>
        <v>1100</v>
      </c>
      <c r="F23" s="12">
        <f>SUM(F21:F22)</f>
        <v>2072</v>
      </c>
      <c r="G23" s="5" t="s">
        <v>19</v>
      </c>
      <c r="H23" s="19"/>
    </row>
    <row r="24" spans="5:8" ht="27" customHeight="1" x14ac:dyDescent="0.35">
      <c r="E24" s="11">
        <v>265</v>
      </c>
      <c r="F24" s="11">
        <v>1234</v>
      </c>
      <c r="G24" s="4" t="s">
        <v>6</v>
      </c>
      <c r="H24" s="17" t="s">
        <v>13</v>
      </c>
    </row>
    <row r="25" spans="5:8" s="1" customFormat="1" ht="27" customHeight="1" x14ac:dyDescent="0.35">
      <c r="E25" s="12">
        <f>SUM(E24)</f>
        <v>265</v>
      </c>
      <c r="F25" s="12">
        <f>SUM(F24)</f>
        <v>1234</v>
      </c>
      <c r="G25" s="5" t="s">
        <v>19</v>
      </c>
      <c r="H25" s="19"/>
    </row>
    <row r="26" spans="5:8" ht="27" customHeight="1" x14ac:dyDescent="0.35">
      <c r="E26" s="11">
        <v>4598</v>
      </c>
      <c r="F26" s="11">
        <v>11827</v>
      </c>
      <c r="G26" s="4" t="s">
        <v>5</v>
      </c>
      <c r="H26" s="17" t="s">
        <v>20</v>
      </c>
    </row>
    <row r="27" spans="5:8" ht="27" customHeight="1" x14ac:dyDescent="0.35">
      <c r="E27" s="11">
        <v>3909</v>
      </c>
      <c r="F27" s="11">
        <v>9219</v>
      </c>
      <c r="G27" s="4" t="s">
        <v>24</v>
      </c>
      <c r="H27" s="18"/>
    </row>
    <row r="28" spans="5:8" ht="27" customHeight="1" x14ac:dyDescent="0.35">
      <c r="E28" s="11">
        <v>1577</v>
      </c>
      <c r="F28" s="11">
        <v>3212</v>
      </c>
      <c r="G28" s="4" t="s">
        <v>25</v>
      </c>
      <c r="H28" s="18"/>
    </row>
    <row r="29" spans="5:8" ht="27" customHeight="1" x14ac:dyDescent="0.35">
      <c r="E29" s="11">
        <v>5</v>
      </c>
      <c r="F29" s="11">
        <v>28</v>
      </c>
      <c r="G29" s="4" t="s">
        <v>7</v>
      </c>
      <c r="H29" s="18"/>
    </row>
    <row r="30" spans="5:8" s="1" customFormat="1" ht="27" customHeight="1" x14ac:dyDescent="0.35">
      <c r="E30" s="12">
        <f>SUM(E26:E29)</f>
        <v>10089</v>
      </c>
      <c r="F30" s="12">
        <f>SUM(F26:F29)</f>
        <v>24286</v>
      </c>
      <c r="G30" s="5" t="s">
        <v>19</v>
      </c>
      <c r="H30" s="19"/>
    </row>
    <row r="31" spans="5:8" ht="27" customHeight="1" x14ac:dyDescent="0.35">
      <c r="E31" s="11">
        <v>1703</v>
      </c>
      <c r="F31" s="11">
        <v>5501</v>
      </c>
      <c r="G31" s="4" t="s">
        <v>2</v>
      </c>
      <c r="H31" s="17" t="s">
        <v>12</v>
      </c>
    </row>
    <row r="32" spans="5:8" ht="27" customHeight="1" x14ac:dyDescent="0.35">
      <c r="E32" s="11">
        <v>354</v>
      </c>
      <c r="F32" s="11">
        <v>1416</v>
      </c>
      <c r="G32" s="4" t="s">
        <v>3</v>
      </c>
      <c r="H32" s="18"/>
    </row>
    <row r="33" spans="5:8" ht="27" customHeight="1" x14ac:dyDescent="0.35">
      <c r="E33" s="11">
        <v>18</v>
      </c>
      <c r="F33" s="11">
        <v>333</v>
      </c>
      <c r="G33" s="4" t="s">
        <v>4</v>
      </c>
      <c r="H33" s="18"/>
    </row>
    <row r="34" spans="5:8" s="1" customFormat="1" ht="27" customHeight="1" x14ac:dyDescent="0.35">
      <c r="E34" s="12">
        <f>SUM(E31:E33)</f>
        <v>2075</v>
      </c>
      <c r="F34" s="12">
        <f>SUM(F31:F33)</f>
        <v>7250</v>
      </c>
      <c r="G34" s="5" t="s">
        <v>19</v>
      </c>
      <c r="H34" s="19"/>
    </row>
    <row r="35" spans="5:8" ht="31.5" customHeight="1" x14ac:dyDescent="0.35">
      <c r="E35" s="12">
        <f>SUM(E34,E30,E25,E23,E20,E13)</f>
        <v>31036</v>
      </c>
      <c r="F35" s="12">
        <f>SUM(F34,F30,F25,F23,F20,F13)</f>
        <v>57748</v>
      </c>
      <c r="G35" s="15" t="s">
        <v>23</v>
      </c>
      <c r="H35" s="16"/>
    </row>
    <row r="37" spans="5:8" x14ac:dyDescent="0.35">
      <c r="E37" s="8"/>
      <c r="F37" s="8"/>
      <c r="G37" s="1"/>
    </row>
    <row r="38" spans="5:8" x14ac:dyDescent="0.35">
      <c r="E38" s="8"/>
      <c r="F38" s="8"/>
      <c r="G38" s="1"/>
    </row>
    <row r="39" spans="5:8" x14ac:dyDescent="0.35">
      <c r="E39" s="8"/>
      <c r="F39" s="8"/>
      <c r="G39" s="1"/>
    </row>
  </sheetData>
  <mergeCells count="10">
    <mergeCell ref="E6:H6"/>
    <mergeCell ref="E7:H7"/>
    <mergeCell ref="E8:H8"/>
    <mergeCell ref="G35:H35"/>
    <mergeCell ref="H10:H13"/>
    <mergeCell ref="H14:H20"/>
    <mergeCell ref="H24:H25"/>
    <mergeCell ref="H26:H30"/>
    <mergeCell ref="H31:H34"/>
    <mergeCell ref="H21:H2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2024-01-30T06:08:01Z</dcterms:modified>
</cp:coreProperties>
</file>