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167" documentId="13_ncr:1_{39E088EF-EE21-4379-A42A-695103274688}" xr6:coauthVersionLast="47" xr6:coauthVersionMax="47" xr10:uidLastSave="{F09D0929-075B-4EC0-ACAB-A81E0C82547D}"/>
  <bookViews>
    <workbookView xWindow="-110" yWindow="-110" windowWidth="19420" windowHeight="10300" xr2:uid="{00000000-000D-0000-FFFF-FFFF00000000}"/>
  </bookViews>
  <sheets>
    <sheet name="202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3" i="2" l="1"/>
  <c r="E33" i="2"/>
  <c r="D29" i="2"/>
  <c r="E29" i="2"/>
  <c r="D24" i="2"/>
  <c r="E24" i="2"/>
  <c r="D22" i="2"/>
  <c r="E22" i="2"/>
  <c r="D19" i="2"/>
  <c r="E19" i="2"/>
  <c r="D12" i="2"/>
  <c r="E12" i="2"/>
  <c r="D34" i="2" l="1"/>
  <c r="E34" i="2"/>
</calcChain>
</file>

<file path=xl/sharedStrings.xml><?xml version="1.0" encoding="utf-8"?>
<sst xmlns="http://schemas.openxmlformats.org/spreadsheetml/2006/main" count="38" uniqueCount="33">
  <si>
    <t>الفجيرة
Fujairah</t>
  </si>
  <si>
    <t>أم القيوين
U.A.Q</t>
  </si>
  <si>
    <t>دبي
Dubai</t>
  </si>
  <si>
    <t>الشارقة
Sharjah</t>
  </si>
  <si>
    <t>إدارة البيانات والإحصاء</t>
  </si>
  <si>
    <t>الجملة - Total</t>
  </si>
  <si>
    <t>رأس الخيمة
R.A.K</t>
  </si>
  <si>
    <t>الإمارة
Emirates</t>
  </si>
  <si>
    <t>المستشفى
Hospital</t>
  </si>
  <si>
    <t xml:space="preserve">الجملة
Total
 </t>
  </si>
  <si>
    <t>عجمان
Ajman</t>
  </si>
  <si>
    <t>عدد الطلبات 
Number of Orders</t>
  </si>
  <si>
    <t>عدد الطلبات المكتملة
Number of completed Orders</t>
  </si>
  <si>
    <t>مستشفى الكويت
 Al Kuwait Hospital</t>
  </si>
  <si>
    <t>مستشفى الأمل للصحة النفسية
Al Amal Psychiatric Hospital</t>
  </si>
  <si>
    <t>مستشفى القاسمي 
 Al Qassimi Hospital</t>
  </si>
  <si>
    <t>مستشفى القاسمي للنساء والولادة والأطفال  
  Al Qassimi Women’s and Children’s Hospital</t>
  </si>
  <si>
    <t>مستشفى الذيد
 Al Dhaid Hospital</t>
  </si>
  <si>
    <t>مستشفى خورفكان
 Khorfakkan Hospital</t>
  </si>
  <si>
    <t>مستشفى كلباء
  Kalba Hospital</t>
  </si>
  <si>
    <t>مستشفى ام القيوين
 Umm Al Quwain Hospital</t>
  </si>
  <si>
    <t>مستشفى صقر
 Saqr Hospital</t>
  </si>
  <si>
    <t>مستشفى إبراهيم بن حمد عبيد الله
 Ibrahim Bin Hamad Obaid Allah Hospital</t>
  </si>
  <si>
    <t xml:space="preserve">مستشفى عبدالله بن عمران للنساء والولادة والاطفال الخدج
 Abdullah Bin Omran Obstetics and Gnecology Hospital </t>
  </si>
  <si>
    <t>مستشفى شعم
 Shaa'm Hospital</t>
  </si>
  <si>
    <t>مستشفى الفجيرة
Al Fujairah Hospital</t>
  </si>
  <si>
    <t>مستشفى دبا الفجيرة
 Dibba Hospital</t>
  </si>
  <si>
    <t>مستشفى مسافي
 Masafi Hospital</t>
  </si>
  <si>
    <t>مستشفى مصفوت
 Masfout Hospital</t>
  </si>
  <si>
    <t>مستشفى الشيخ خليفة
 Sheikh Khalifa Hospital</t>
  </si>
  <si>
    <t>عدد الطلبات المحولة من (مراكز الرعاية الصحية الأولية إلى المستشفيات) 2025</t>
  </si>
  <si>
    <t>Number of Referral Order from ( Primary Healthcare Centers to Hospitals ) 2025</t>
  </si>
  <si>
    <t>مستشفى الكويت
 Al Kuwaiti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</si>
</sst>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8"/>
      <color theme="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DBAC9"/>
        <bgColor indexed="64"/>
      </patternFill>
    </fill>
    <fill>
      <patternFill patternType="solid">
        <fgColor rgb="FF3B577A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1" fillId="2" borderId="0" applyNumberFormat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0" fillId="4" borderId="0" xfId="0" applyFill="1"/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5" fillId="5" borderId="1" xfId="0" applyNumberFormat="1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7" fillId="6" borderId="2" xfId="7" applyFont="1" applyFill="1" applyBorder="1" applyAlignment="1">
      <alignment horizontal="center" vertical="center" wrapText="1"/>
    </xf>
    <xf numFmtId="0" fontId="7" fillId="6" borderId="1" xfId="7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7" fillId="6" borderId="4" xfId="7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3" fontId="4" fillId="5" borderId="1" xfId="0" applyNumberFormat="1" applyFont="1" applyFill="1" applyBorder="1" applyAlignment="1">
      <alignment horizontal="center" vertical="center" wrapText="1"/>
    </xf>
    <xf numFmtId="3" fontId="8" fillId="4" borderId="1" xfId="0" applyNumberFormat="1" applyFont="1" applyFill="1" applyBorder="1" applyAlignment="1">
      <alignment horizontal="center" vertical="center" wrapText="1"/>
    </xf>
    <xf numFmtId="0" fontId="3" fillId="6" borderId="0" xfId="7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3" fontId="5" fillId="5" borderId="2" xfId="0" applyNumberFormat="1" applyFont="1" applyFill="1" applyBorder="1" applyAlignment="1">
      <alignment horizontal="center" vertical="top" wrapText="1"/>
    </xf>
    <xf numFmtId="3" fontId="5" fillId="5" borderId="3" xfId="0" applyNumberFormat="1" applyFont="1" applyFill="1" applyBorder="1" applyAlignment="1">
      <alignment horizontal="center" vertical="top" wrapText="1"/>
    </xf>
    <xf numFmtId="0" fontId="7" fillId="6" borderId="5" xfId="7" applyFont="1" applyFill="1" applyBorder="1" applyAlignment="1">
      <alignment horizontal="center" vertical="center" wrapText="1"/>
    </xf>
    <xf numFmtId="0" fontId="7" fillId="6" borderId="6" xfId="7" applyFont="1" applyFill="1" applyBorder="1" applyAlignment="1">
      <alignment horizontal="center" vertical="center" wrapText="1"/>
    </xf>
    <xf numFmtId="0" fontId="7" fillId="6" borderId="4" xfId="7" applyFont="1" applyFill="1" applyBorder="1" applyAlignment="1">
      <alignment horizontal="center" vertical="center" wrapText="1"/>
    </xf>
  </cellXfs>
  <cellStyles count="8">
    <cellStyle name="40% - Accent1 2" xfId="6" xr:uid="{00000000-0005-0000-0000-000004000000}"/>
    <cellStyle name="Comma 2" xfId="1" xr:uid="{00000000-0005-0000-0000-000008000000}"/>
    <cellStyle name="Comma 2 2" xfId="2" xr:uid="{00000000-0005-0000-0000-000009000000}"/>
    <cellStyle name="Comma 3" xfId="3" xr:uid="{00000000-0005-0000-0000-00000A000000}"/>
    <cellStyle name="Normal" xfId="0" builtinId="0"/>
    <cellStyle name="Normal 10" xfId="5" xr:uid="{00000000-0005-0000-0000-00000D000000}"/>
    <cellStyle name="Normal 2" xfId="7" xr:uid="{1F90A5E6-7B5A-407B-B63E-FEE6F8BD081B}"/>
    <cellStyle name="Normal 7" xfId="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14111</xdr:colOff>
      <xdr:row>2</xdr:row>
      <xdr:rowOff>22412</xdr:rowOff>
    </xdr:from>
    <xdr:to>
      <xdr:col>4</xdr:col>
      <xdr:colOff>381811</xdr:colOff>
      <xdr:row>4</xdr:row>
      <xdr:rowOff>158032</xdr:rowOff>
    </xdr:to>
    <xdr:pic>
      <xdr:nvPicPr>
        <xdr:cNvPr id="2" name="Picture 1" descr="Graphical user interface, text&#10;&#10;Description automatically generated">
          <a:extLst>
            <a:ext uri="{FF2B5EF4-FFF2-40B4-BE49-F238E27FC236}">
              <a16:creationId xmlns:a16="http://schemas.microsoft.com/office/drawing/2014/main" id="{1333842F-F29A-4EDD-9506-20D2F8BA808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5445" b="7018"/>
        <a:stretch/>
      </xdr:blipFill>
      <xdr:spPr bwMode="auto">
        <a:xfrm>
          <a:off x="2471935" y="395941"/>
          <a:ext cx="2377288" cy="50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423755</xdr:colOff>
      <xdr:row>2</xdr:row>
      <xdr:rowOff>14471</xdr:rowOff>
    </xdr:from>
    <xdr:to>
      <xdr:col>6</xdr:col>
      <xdr:colOff>866588</xdr:colOff>
      <xdr:row>4</xdr:row>
      <xdr:rowOff>139590</xdr:rowOff>
    </xdr:to>
    <xdr:pic>
      <xdr:nvPicPr>
        <xdr:cNvPr id="3" name="Picture 2" descr="Graphical user interface, text&#10;&#10;Description automatically generated">
          <a:extLst>
            <a:ext uri="{FF2B5EF4-FFF2-40B4-BE49-F238E27FC236}">
              <a16:creationId xmlns:a16="http://schemas.microsoft.com/office/drawing/2014/main" id="{41BBDA96-F0D7-434F-B5A4-9D90E3D82D7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8295" b="-4386"/>
        <a:stretch/>
      </xdr:blipFill>
      <xdr:spPr bwMode="auto">
        <a:xfrm>
          <a:off x="10867637" y="388000"/>
          <a:ext cx="442833" cy="498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27CFA-F77E-45F9-A6EB-B9C7961B4168}">
  <dimension ref="A1:G34"/>
  <sheetViews>
    <sheetView showGridLines="0" tabSelected="1" zoomScale="85" zoomScaleNormal="85" workbookViewId="0">
      <selection activeCell="D6" sqref="D6:G6"/>
    </sheetView>
  </sheetViews>
  <sheetFormatPr defaultRowHeight="14.5" x14ac:dyDescent="0.35"/>
  <cols>
    <col min="1" max="1" width="12.90625" style="1" customWidth="1"/>
    <col min="2" max="2" width="11.6328125" style="1" customWidth="1"/>
    <col min="3" max="3" width="10.54296875" customWidth="1"/>
    <col min="4" max="4" width="28.7265625" customWidth="1"/>
    <col min="5" max="5" width="28.7265625" style="1" customWidth="1"/>
    <col min="6" max="6" width="59" customWidth="1"/>
    <col min="7" max="7" width="12.90625" customWidth="1"/>
  </cols>
  <sheetData>
    <row r="1" spans="3:7" s="1" customFormat="1" x14ac:dyDescent="0.35"/>
    <row r="2" spans="3:7" s="2" customFormat="1" x14ac:dyDescent="0.35">
      <c r="E2" s="9"/>
    </row>
    <row r="3" spans="3:7" s="2" customFormat="1" x14ac:dyDescent="0.35">
      <c r="E3" s="9"/>
    </row>
    <row r="4" spans="3:7" s="2" customFormat="1" x14ac:dyDescent="0.35">
      <c r="E4" s="9"/>
    </row>
    <row r="5" spans="3:7" s="2" customFormat="1" x14ac:dyDescent="0.35">
      <c r="E5" s="9"/>
    </row>
    <row r="6" spans="3:7" s="1" customFormat="1" ht="23" customHeight="1" x14ac:dyDescent="0.35">
      <c r="D6" s="14" t="s">
        <v>4</v>
      </c>
      <c r="E6" s="14"/>
      <c r="F6" s="14"/>
      <c r="G6" s="14"/>
    </row>
    <row r="7" spans="3:7" s="1" customFormat="1" ht="18" x14ac:dyDescent="0.4">
      <c r="D7" s="15" t="s">
        <v>30</v>
      </c>
      <c r="E7" s="15"/>
      <c r="F7" s="15"/>
      <c r="G7" s="15"/>
    </row>
    <row r="8" spans="3:7" s="1" customFormat="1" ht="18" x14ac:dyDescent="0.4">
      <c r="D8" s="15" t="s">
        <v>31</v>
      </c>
      <c r="E8" s="15"/>
      <c r="F8" s="15"/>
      <c r="G8" s="15"/>
    </row>
    <row r="9" spans="3:7" ht="44" customHeight="1" x14ac:dyDescent="0.35">
      <c r="C9" s="6"/>
      <c r="D9" s="10" t="s">
        <v>12</v>
      </c>
      <c r="E9" s="10" t="s">
        <v>11</v>
      </c>
      <c r="F9" s="7" t="s">
        <v>8</v>
      </c>
      <c r="G9" s="8" t="s">
        <v>7</v>
      </c>
    </row>
    <row r="10" spans="3:7" ht="35" customHeight="1" x14ac:dyDescent="0.35">
      <c r="D10" s="13">
        <v>2148</v>
      </c>
      <c r="E10" s="13">
        <v>4282</v>
      </c>
      <c r="F10" s="3" t="s">
        <v>13</v>
      </c>
      <c r="G10" s="18" t="s">
        <v>2</v>
      </c>
    </row>
    <row r="11" spans="3:7" ht="35" customHeight="1" x14ac:dyDescent="0.35">
      <c r="D11" s="13">
        <v>456</v>
      </c>
      <c r="E11" s="13">
        <v>1374</v>
      </c>
      <c r="F11" s="4" t="s">
        <v>14</v>
      </c>
      <c r="G11" s="19"/>
    </row>
    <row r="12" spans="3:7" s="1" customFormat="1" ht="29" customHeight="1" x14ac:dyDescent="0.35">
      <c r="D12" s="12">
        <f>SUM(D10:D11)</f>
        <v>2604</v>
      </c>
      <c r="E12" s="12">
        <f>SUM(E10:E11)</f>
        <v>5656</v>
      </c>
      <c r="F12" s="5" t="s">
        <v>5</v>
      </c>
      <c r="G12" s="20"/>
    </row>
    <row r="13" spans="3:7" ht="35" customHeight="1" x14ac:dyDescent="0.35">
      <c r="D13" s="13">
        <v>13341</v>
      </c>
      <c r="E13" s="13">
        <v>37567</v>
      </c>
      <c r="F13" s="4" t="s">
        <v>15</v>
      </c>
      <c r="G13" s="18" t="s">
        <v>3</v>
      </c>
    </row>
    <row r="14" spans="3:7" ht="35" customHeight="1" x14ac:dyDescent="0.35">
      <c r="D14" s="13">
        <v>4972</v>
      </c>
      <c r="E14" s="13">
        <v>11220</v>
      </c>
      <c r="F14" s="4" t="s">
        <v>16</v>
      </c>
      <c r="G14" s="19"/>
    </row>
    <row r="15" spans="3:7" ht="35" customHeight="1" x14ac:dyDescent="0.35">
      <c r="D15" s="13">
        <v>1650</v>
      </c>
      <c r="E15" s="13">
        <v>5499</v>
      </c>
      <c r="F15" s="4" t="s">
        <v>32</v>
      </c>
      <c r="G15" s="19"/>
    </row>
    <row r="16" spans="3:7" ht="35" customHeight="1" x14ac:dyDescent="0.35">
      <c r="D16" s="13">
        <v>981</v>
      </c>
      <c r="E16" s="13">
        <v>3510</v>
      </c>
      <c r="F16" s="4" t="s">
        <v>17</v>
      </c>
      <c r="G16" s="19"/>
    </row>
    <row r="17" spans="4:7" ht="35" customHeight="1" x14ac:dyDescent="0.35">
      <c r="D17" s="13">
        <v>2521</v>
      </c>
      <c r="E17" s="13">
        <v>6895</v>
      </c>
      <c r="F17" s="4" t="s">
        <v>18</v>
      </c>
      <c r="G17" s="19"/>
    </row>
    <row r="18" spans="4:7" ht="35" customHeight="1" x14ac:dyDescent="0.35">
      <c r="D18" s="13">
        <v>4016</v>
      </c>
      <c r="E18" s="13">
        <v>7696</v>
      </c>
      <c r="F18" s="4" t="s">
        <v>19</v>
      </c>
      <c r="G18" s="19"/>
    </row>
    <row r="19" spans="4:7" s="1" customFormat="1" ht="29" customHeight="1" x14ac:dyDescent="0.35">
      <c r="D19" s="12">
        <f>SUM(D13:D18)</f>
        <v>27481</v>
      </c>
      <c r="E19" s="12">
        <f>SUM(E13:E18)</f>
        <v>72387</v>
      </c>
      <c r="F19" s="5" t="s">
        <v>5</v>
      </c>
      <c r="G19" s="20"/>
    </row>
    <row r="20" spans="4:7" s="1" customFormat="1" ht="35" customHeight="1" x14ac:dyDescent="0.35">
      <c r="D20" s="13">
        <v>0</v>
      </c>
      <c r="E20" s="13">
        <v>416</v>
      </c>
      <c r="F20" s="4" t="s">
        <v>29</v>
      </c>
      <c r="G20" s="18" t="s">
        <v>10</v>
      </c>
    </row>
    <row r="21" spans="4:7" s="1" customFormat="1" ht="35" customHeight="1" x14ac:dyDescent="0.35">
      <c r="D21" s="13">
        <v>0</v>
      </c>
      <c r="E21" s="13">
        <v>3</v>
      </c>
      <c r="F21" s="4" t="s">
        <v>28</v>
      </c>
      <c r="G21" s="19"/>
    </row>
    <row r="22" spans="4:7" s="1" customFormat="1" ht="29" customHeight="1" x14ac:dyDescent="0.35">
      <c r="D22" s="12">
        <f>SUM(D20:D21)</f>
        <v>0</v>
      </c>
      <c r="E22" s="12">
        <f>SUM(E20:E21)</f>
        <v>419</v>
      </c>
      <c r="F22" s="5" t="s">
        <v>5</v>
      </c>
      <c r="G22" s="20"/>
    </row>
    <row r="23" spans="4:7" ht="35" customHeight="1" x14ac:dyDescent="0.35">
      <c r="D23" s="13">
        <v>1241</v>
      </c>
      <c r="E23" s="13">
        <v>5197</v>
      </c>
      <c r="F23" s="4" t="s">
        <v>20</v>
      </c>
      <c r="G23" s="18" t="s">
        <v>1</v>
      </c>
    </row>
    <row r="24" spans="4:7" s="1" customFormat="1" ht="29" customHeight="1" x14ac:dyDescent="0.35">
      <c r="D24" s="12">
        <f>SUM(D23)</f>
        <v>1241</v>
      </c>
      <c r="E24" s="12">
        <f>SUM(E23)</f>
        <v>5197</v>
      </c>
      <c r="F24" s="5" t="s">
        <v>5</v>
      </c>
      <c r="G24" s="20"/>
    </row>
    <row r="25" spans="4:7" ht="35" customHeight="1" x14ac:dyDescent="0.35">
      <c r="D25" s="13">
        <v>7193</v>
      </c>
      <c r="E25" s="13">
        <v>16590</v>
      </c>
      <c r="F25" s="4" t="s">
        <v>21</v>
      </c>
      <c r="G25" s="18" t="s">
        <v>6</v>
      </c>
    </row>
    <row r="26" spans="4:7" ht="35" customHeight="1" x14ac:dyDescent="0.35">
      <c r="D26" s="13">
        <v>6783</v>
      </c>
      <c r="E26" s="13">
        <v>16075</v>
      </c>
      <c r="F26" s="4" t="s">
        <v>22</v>
      </c>
      <c r="G26" s="19"/>
    </row>
    <row r="27" spans="4:7" ht="35" customHeight="1" x14ac:dyDescent="0.35">
      <c r="D27" s="13">
        <v>1798</v>
      </c>
      <c r="E27" s="13">
        <v>3230</v>
      </c>
      <c r="F27" s="4" t="s">
        <v>23</v>
      </c>
      <c r="G27" s="19"/>
    </row>
    <row r="28" spans="4:7" ht="35" customHeight="1" x14ac:dyDescent="0.35">
      <c r="D28" s="13">
        <v>114</v>
      </c>
      <c r="E28" s="13">
        <v>337</v>
      </c>
      <c r="F28" s="4" t="s">
        <v>24</v>
      </c>
      <c r="G28" s="19"/>
    </row>
    <row r="29" spans="4:7" s="1" customFormat="1" ht="29" customHeight="1" x14ac:dyDescent="0.35">
      <c r="D29" s="12">
        <f>SUM(D25:D28)</f>
        <v>15888</v>
      </c>
      <c r="E29" s="12">
        <f>SUM(E25:E28)</f>
        <v>36232</v>
      </c>
      <c r="F29" s="5" t="s">
        <v>5</v>
      </c>
      <c r="G29" s="20"/>
    </row>
    <row r="30" spans="4:7" ht="35" customHeight="1" x14ac:dyDescent="0.35">
      <c r="D30" s="13">
        <v>15198</v>
      </c>
      <c r="E30" s="13">
        <v>26249</v>
      </c>
      <c r="F30" s="4" t="s">
        <v>25</v>
      </c>
      <c r="G30" s="18" t="s">
        <v>0</v>
      </c>
    </row>
    <row r="31" spans="4:7" ht="35" customHeight="1" x14ac:dyDescent="0.35">
      <c r="D31" s="13">
        <v>1273</v>
      </c>
      <c r="E31" s="13">
        <v>4398</v>
      </c>
      <c r="F31" s="4" t="s">
        <v>26</v>
      </c>
      <c r="G31" s="19"/>
    </row>
    <row r="32" spans="4:7" ht="35" customHeight="1" x14ac:dyDescent="0.35">
      <c r="D32" s="11">
        <v>252</v>
      </c>
      <c r="E32" s="11">
        <v>801</v>
      </c>
      <c r="F32" s="4" t="s">
        <v>27</v>
      </c>
      <c r="G32" s="19"/>
    </row>
    <row r="33" spans="4:7" s="1" customFormat="1" ht="27" customHeight="1" x14ac:dyDescent="0.35">
      <c r="D33" s="12">
        <f>SUM(D30:D32)</f>
        <v>16723</v>
      </c>
      <c r="E33" s="12">
        <f>SUM(E30:E32)</f>
        <v>31448</v>
      </c>
      <c r="F33" s="5" t="s">
        <v>5</v>
      </c>
      <c r="G33" s="20"/>
    </row>
    <row r="34" spans="4:7" ht="31.65" customHeight="1" x14ac:dyDescent="0.35">
      <c r="D34" s="12">
        <f>SUM(D33,D29,D24,D22,D19,D12)</f>
        <v>63937</v>
      </c>
      <c r="E34" s="12">
        <f>SUM(E33,E29,E24,E22,E19,E12)</f>
        <v>151339</v>
      </c>
      <c r="F34" s="16" t="s">
        <v>9</v>
      </c>
      <c r="G34" s="17"/>
    </row>
  </sheetData>
  <mergeCells count="10">
    <mergeCell ref="D6:G6"/>
    <mergeCell ref="D7:G7"/>
    <mergeCell ref="D8:G8"/>
    <mergeCell ref="F34:G34"/>
    <mergeCell ref="G10:G12"/>
    <mergeCell ref="G13:G19"/>
    <mergeCell ref="G23:G24"/>
    <mergeCell ref="G25:G29"/>
    <mergeCell ref="G30:G33"/>
    <mergeCell ref="G20:G22"/>
  </mergeCells>
  <pageMargins left="0.7" right="0.7" top="0.75" bottom="0.75" header="0.3" footer="0.3"/>
  <pageSetup orientation="portrait" r:id="rId1"/>
  <headerFooter>
    <oddFooter xml:space="preserve">&amp;C_x000D_&amp;1#&amp;"Calibri"&amp;12&amp;K0000FF Classification: Internal </oddFooter>
  </headerFooter>
  <drawing r:id="rId2"/>
</worksheet>
</file>

<file path=docMetadata/LabelInfo.xml><?xml version="1.0" encoding="utf-8"?>
<clbl:labelList xmlns:clbl="http://schemas.microsoft.com/office/2020/mipLabelMetadata">
  <clbl:label id="{825c952f-1947-4719-99e7-7bc5a76060a8}" enabled="1" method="Standard" siteId="{4e2c6054-71cb-48f1-bd6c-3a9705aca71b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2026-04-14T12:18:48Z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96ad74c-a235-47e7-a91d-3632a6f1d5fb_Enabled">
    <vt:lpwstr>true</vt:lpwstr>
  </property>
  <property fmtid="{D5CDD505-2E9C-101B-9397-08002B2CF9AE}" pid="3" name="MSIP_Label_096ad74c-a235-47e7-a91d-3632a6f1d5fb_SetDate">
    <vt:lpwstr>2026-04-12T11:55:58Z</vt:lpwstr>
  </property>
  <property fmtid="{D5CDD505-2E9C-101B-9397-08002B2CF9AE}" pid="4" name="MSIP_Label_096ad74c-a235-47e7-a91d-3632a6f1d5fb_Method">
    <vt:lpwstr>Privileged</vt:lpwstr>
  </property>
  <property fmtid="{D5CDD505-2E9C-101B-9397-08002B2CF9AE}" pid="5" name="MSIP_Label_096ad74c-a235-47e7-a91d-3632a6f1d5fb_Name">
    <vt:lpwstr>Internal</vt:lpwstr>
  </property>
  <property fmtid="{D5CDD505-2E9C-101B-9397-08002B2CF9AE}" pid="6" name="MSIP_Label_096ad74c-a235-47e7-a91d-3632a6f1d5fb_SiteId">
    <vt:lpwstr>988f94be-7208-4701-8289-28a718608374</vt:lpwstr>
  </property>
  <property fmtid="{D5CDD505-2E9C-101B-9397-08002B2CF9AE}" pid="7" name="MSIP_Label_096ad74c-a235-47e7-a91d-3632a6f1d5fb_ActionId">
    <vt:lpwstr>b5381b54-a1af-49c8-8ab0-2113923199a8</vt:lpwstr>
  </property>
  <property fmtid="{D5CDD505-2E9C-101B-9397-08002B2CF9AE}" pid="8" name="MSIP_Label_096ad74c-a235-47e7-a91d-3632a6f1d5fb_ContentBits">
    <vt:lpwstr>3</vt:lpwstr>
  </property>
  <property fmtid="{D5CDD505-2E9C-101B-9397-08002B2CF9AE}" pid="9" name="MSIP_Label_096ad74c-a235-47e7-a91d-3632a6f1d5fb_Tag">
    <vt:lpwstr>10, 0, 1, 1</vt:lpwstr>
  </property>
</Properties>
</file>